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3580" windowHeight="14700" activeTab="1"/>
  </bookViews>
  <sheets>
    <sheet name="Erwachsene" sheetId="1" r:id="rId1"/>
    <sheet name="Kinder" sheetId="2" r:id="rId2"/>
  </sheets>
  <definedNames>
    <definedName name="_xlnm.Print_Area" localSheetId="0">'Erwachsene'!$A$1:$AA$84</definedName>
  </definedNames>
  <calcPr fullCalcOnLoad="1"/>
</workbook>
</file>

<file path=xl/sharedStrings.xml><?xml version="1.0" encoding="utf-8"?>
<sst xmlns="http://schemas.openxmlformats.org/spreadsheetml/2006/main" count="256" uniqueCount="187">
  <si>
    <t>Nr</t>
  </si>
  <si>
    <t>StNr</t>
  </si>
  <si>
    <t>Name</t>
  </si>
  <si>
    <t>Verein/Mannschaft</t>
  </si>
  <si>
    <t>Gruppe</t>
  </si>
  <si>
    <t>OBRISTHOFER Thomas</t>
  </si>
  <si>
    <t>ZOJER Philipp</t>
  </si>
  <si>
    <t>RC ARBÖ Wels Gourmetfein</t>
  </si>
  <si>
    <t>FANNINGER Rene</t>
  </si>
  <si>
    <t>www.triteam-marchtrenk.at</t>
  </si>
  <si>
    <t>GLANSECK Stefan</t>
  </si>
  <si>
    <t>HÖGLINGER Stefan</t>
  </si>
  <si>
    <t>SCHAUFLER Dieter</t>
  </si>
  <si>
    <t>ÖAV Kremsmünster</t>
  </si>
  <si>
    <t>TORTOROLO Christian</t>
  </si>
  <si>
    <t>SIG Eisenwurzen</t>
  </si>
  <si>
    <t>SCHANER Wolfgang</t>
  </si>
  <si>
    <t>SV Entholzer Pichl / SK ESKA Wels</t>
  </si>
  <si>
    <t>BRANDSTÄTTER Marion</t>
  </si>
  <si>
    <t>www.4sports.at</t>
  </si>
  <si>
    <t>LEHNER Harald</t>
  </si>
  <si>
    <t>WIESINGER Manfred</t>
  </si>
  <si>
    <t>LC MKW Hausruck</t>
  </si>
  <si>
    <t>SCHACHNER Norbert</t>
  </si>
  <si>
    <t>eybl laufrad steyr</t>
  </si>
  <si>
    <t>GOTTINGER Stephan</t>
  </si>
  <si>
    <t>MOERTENHUBER Hermann</t>
  </si>
  <si>
    <t>askö neuhofen</t>
  </si>
  <si>
    <t>REPITZ Daniel</t>
  </si>
  <si>
    <t>ROSSMANN Mario</t>
  </si>
  <si>
    <t>RC  ARBÖ Wels Gourmetfein</t>
  </si>
  <si>
    <t>HAIDINGER Markus</t>
  </si>
  <si>
    <t>FITZ Dieter</t>
  </si>
  <si>
    <t>rc-racing team da vinci schule wels</t>
  </si>
  <si>
    <t>ZAUNER Wolfgang</t>
  </si>
  <si>
    <t>TSV St. Georgen / Gusen</t>
  </si>
  <si>
    <t>MOUCKA Martin</t>
  </si>
  <si>
    <t>ADM Linz</t>
  </si>
  <si>
    <t>SEYRKAMMER Karl</t>
  </si>
  <si>
    <t>IRONTEAM Eferding Cell Active</t>
  </si>
  <si>
    <t>JOVANOVIC Claus</t>
  </si>
  <si>
    <t>GRUBMÜLLER Markus</t>
  </si>
  <si>
    <t>AVL</t>
  </si>
  <si>
    <t>WOLFSCHLUCKNER Klaus</t>
  </si>
  <si>
    <t>RC-Davincischule-wels</t>
  </si>
  <si>
    <t>MAIR Herta</t>
  </si>
  <si>
    <t>LEHNER Petra</t>
  </si>
  <si>
    <t>MAYR Helmut</t>
  </si>
  <si>
    <t>ZAUNER Johannes</t>
  </si>
  <si>
    <t>union vb triathlon gmunden</t>
  </si>
  <si>
    <t>OTT Stephan</t>
  </si>
  <si>
    <t>WINDISCHHOFER Franz</t>
  </si>
  <si>
    <t>---</t>
  </si>
  <si>
    <t>NEUMAYER Werner</t>
  </si>
  <si>
    <t>STEINER Manfred</t>
  </si>
  <si>
    <t>ALC Wels</t>
  </si>
  <si>
    <t>KALTENBÖCK Helmut</t>
  </si>
  <si>
    <t>Voest</t>
  </si>
  <si>
    <t>PÜRMAYR Hannes</t>
  </si>
  <si>
    <t>Sportunion Buchkirchen</t>
  </si>
  <si>
    <t>ZEINTL Andreas</t>
  </si>
  <si>
    <t>Union Neuhofen/Krems</t>
  </si>
  <si>
    <t>SCHWEIGHOFER Christian</t>
  </si>
  <si>
    <t>SCHEURINGER Christian</t>
  </si>
  <si>
    <t>LC-Scharfes Eck</t>
  </si>
  <si>
    <t>ZAUNER-HORVATH Eva</t>
  </si>
  <si>
    <t>LCAV Doubrava</t>
  </si>
  <si>
    <t>BAUER Ursula Mag.</t>
  </si>
  <si>
    <t>Marketing-Management</t>
  </si>
  <si>
    <t>BERNDORFER Georg</t>
  </si>
  <si>
    <t>PICHLER Arnold</t>
  </si>
  <si>
    <t>FLOIMAIR Rudolf</t>
  </si>
  <si>
    <t>HAUSL Johann</t>
  </si>
  <si>
    <t>GEITZ Otto</t>
  </si>
  <si>
    <t>TV Wels</t>
  </si>
  <si>
    <t>KOGSEDER Johann</t>
  </si>
  <si>
    <t>Laufteam Donautal</t>
  </si>
  <si>
    <t>EIBENSTEINER Reinhold</t>
  </si>
  <si>
    <t>RLC elmer Reichör</t>
  </si>
  <si>
    <t>SCHMIDINGER Walter</t>
  </si>
  <si>
    <t>RC-Grieskirchen</t>
  </si>
  <si>
    <t>STEINMAIR Franz</t>
  </si>
  <si>
    <t>ROITHMAIR Stefan</t>
  </si>
  <si>
    <t>HOCHHAUSER Patrick</t>
  </si>
  <si>
    <t>RENNER Erich</t>
  </si>
  <si>
    <t>STANGLAUER Robert</t>
  </si>
  <si>
    <t>TriRun Linz</t>
  </si>
  <si>
    <t>Schworgerbuam</t>
  </si>
  <si>
    <t>Brindl Bernhard - Holzinger Jürgen - Bri</t>
  </si>
  <si>
    <t>chemical brothers</t>
  </si>
  <si>
    <t>Kroißmayr Patrick - Prem Stephan - Kroiß</t>
  </si>
  <si>
    <t>Wickenpoint-Duo</t>
  </si>
  <si>
    <t>Kreinecker Gerhard - Kreinecker Johann -</t>
  </si>
  <si>
    <t>www.TriTeam-Marchtrenk.at</t>
  </si>
  <si>
    <t>Schabetsberger Peter - Pillwatsch Rene -</t>
  </si>
  <si>
    <t>SCU- Eberstalzell</t>
  </si>
  <si>
    <t xml:space="preserve">Pernegger Christoph - Brunnmayr Andreas </t>
  </si>
  <si>
    <t>www.rc-lambach.com</t>
  </si>
  <si>
    <t>Oberndorfer Robert - Rosenauer Michael -</t>
  </si>
  <si>
    <t>Tennisfreunde</t>
  </si>
  <si>
    <t>Schiefermüller Robert - Legel Lukas - Sc</t>
  </si>
  <si>
    <t>Die Elektrokocher</t>
  </si>
  <si>
    <t>Erlebach Franz - Müller Franz - Erlebach</t>
  </si>
  <si>
    <t>ARBÖ SK Vöest</t>
  </si>
  <si>
    <t>Streckansky Robert - Meindl Martin - Str</t>
  </si>
  <si>
    <t>PC- LAUFWERK</t>
  </si>
  <si>
    <t>Lehner Christian - Em Patrick - Lehner C</t>
  </si>
  <si>
    <t>GASTHAUS Lauber - AGROLAB</t>
  </si>
  <si>
    <t>Lauber Erich - Gattringer Manfred - Laub</t>
  </si>
  <si>
    <t>Team Neukirchen Läuft 20.Juli 2008</t>
  </si>
  <si>
    <t>Dorner Thomas - Mair Robert - Dorner Tho</t>
  </si>
  <si>
    <t>www.rc-lambach.com 2</t>
  </si>
  <si>
    <t>Zehetner Ernst - Ameshofer Walter - Zehe</t>
  </si>
  <si>
    <t>RC Gourmetfein</t>
  </si>
  <si>
    <t>Hoffmann Thomas - Auberger Roland - Hoff</t>
  </si>
  <si>
    <t>Hartmann Manfred - Gerhart Hans - Hartma</t>
  </si>
  <si>
    <t>Irisweg1923</t>
  </si>
  <si>
    <t>Steiner Peter - Pichler Hannes - Steiner</t>
  </si>
  <si>
    <t>Points</t>
  </si>
  <si>
    <t>Fierlinger Theresia - Fuchs Bianca - Fie</t>
  </si>
  <si>
    <t>gunskirchen 1</t>
  </si>
  <si>
    <t>Zanghellini Ronald - Adamek Wolfgang - Z</t>
  </si>
  <si>
    <t>ewe-Küchen 1</t>
  </si>
  <si>
    <t>Kamptner Ferdinand - Aigner Gerhard - Ka</t>
  </si>
  <si>
    <t>ewe-Küchen 2</t>
  </si>
  <si>
    <t>Eigner Manfred - Hillinger Werner - Eign</t>
  </si>
  <si>
    <t>ewe-Küchen 3</t>
  </si>
  <si>
    <t>Ambros Rudolf - Huber Hermann - Ambros R</t>
  </si>
  <si>
    <t>Team Lindpoitner</t>
  </si>
  <si>
    <t xml:space="preserve">Stubrich Patrik - Schneider Friedrich - </t>
  </si>
  <si>
    <t>TWO PS</t>
  </si>
  <si>
    <t>Pernegger Thomas - Passenbrunner Andreas</t>
  </si>
  <si>
    <t>Seyrkammer Robert - Dörner Alex - Seyrka</t>
  </si>
  <si>
    <t>Gourmetfein Wels LC/MKW Hausruck</t>
  </si>
  <si>
    <t>Voraberger Markus - Ulrich Öhlböck - Vor</t>
  </si>
  <si>
    <t>www.eww.at</t>
  </si>
  <si>
    <t>Radinger Gerhard - Grundner Rudi - Radin</t>
  </si>
  <si>
    <t>Slow - Runners</t>
  </si>
  <si>
    <t>Hermann Sikora - Mayr Karl - Hermann Sik</t>
  </si>
  <si>
    <t>Laufen 500m</t>
  </si>
  <si>
    <t>Gesamt Netto</t>
  </si>
  <si>
    <t>Teilzeit</t>
  </si>
  <si>
    <t>Startzeit</t>
  </si>
  <si>
    <t>Laufen 2250m</t>
  </si>
  <si>
    <t>Laufen 2250m+Wechsel</t>
  </si>
  <si>
    <t>Laufen 5km+Wechsel</t>
  </si>
  <si>
    <t>Rad 5km</t>
  </si>
  <si>
    <t>Rad 5km+Wechsel</t>
  </si>
  <si>
    <t>Rad 20km+Wechsel</t>
  </si>
  <si>
    <t>Laufen 2200m</t>
  </si>
  <si>
    <t>Laufen 300m</t>
  </si>
  <si>
    <t>Laufen 2500m</t>
  </si>
  <si>
    <t>Gesamt Duathlon</t>
  </si>
  <si>
    <t>Brutto</t>
  </si>
  <si>
    <t>Netto</t>
  </si>
  <si>
    <t>Erwachsene</t>
  </si>
  <si>
    <t>2. Duathlon Buchkirchen</t>
  </si>
  <si>
    <t>AUBERGER Alexander</t>
  </si>
  <si>
    <t>Kinder m</t>
  </si>
  <si>
    <t>KAINEDER Manuel</t>
  </si>
  <si>
    <t>KIERNER Florian</t>
  </si>
  <si>
    <t>SK ESKA Wels</t>
  </si>
  <si>
    <t>LEHNER Daniel</t>
  </si>
  <si>
    <t>FELBERMAYER Sarah</t>
  </si>
  <si>
    <t>Kinder w</t>
  </si>
  <si>
    <t>FELBERMAYER Anna</t>
  </si>
  <si>
    <t>BAUMGARTNER Christina</t>
  </si>
  <si>
    <t>KIESENEBNER Fabian</t>
  </si>
  <si>
    <t>best friends</t>
  </si>
  <si>
    <t>Scheid Fabian - Petermandl Moritz - Sche</t>
  </si>
  <si>
    <t>Staffel</t>
  </si>
  <si>
    <t>3H Girls</t>
  </si>
  <si>
    <t>Felbermayer Johanna - Eibelhuber Kathrin</t>
  </si>
  <si>
    <t>WILDEN Kerle II</t>
  </si>
  <si>
    <t>Felbermayer Robert - Weinbergmair Alfred</t>
  </si>
  <si>
    <t>DIE wilden Kerle</t>
  </si>
  <si>
    <t>Brunner Christopher - Grbesa Timo - Brun</t>
  </si>
  <si>
    <t>Team Coca Cola</t>
  </si>
  <si>
    <t>Eiblhuber Matthias - Felbermayer Lukas -</t>
  </si>
  <si>
    <t>DIE wilden 3</t>
  </si>
  <si>
    <t>Höller Stefan - Reingruber Philliph - Ne</t>
  </si>
  <si>
    <t>SHS Wels</t>
  </si>
  <si>
    <t>Mayr Michael - Obermair Maximilian - Poi</t>
  </si>
  <si>
    <t>Laufen 500m + Wechsel</t>
  </si>
  <si>
    <t>Laufen 1km+Wechsel</t>
  </si>
  <si>
    <t>Rad 4,1km + Wechsel</t>
  </si>
  <si>
    <t>Kinder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</si>
</sst>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:mm:ss.00"/>
    <numFmt numFmtId="165" formatCode="[h]:mm:ss.00"/>
  </numFmts>
  <fonts count="4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i/>
      <u val="single"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2" borderId="0" xfId="0" applyNumberFormat="1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2" borderId="0" xfId="0" applyNumberFormat="1" applyFill="1" applyAlignment="1">
      <alignment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/>
    </xf>
    <xf numFmtId="0" fontId="0" fillId="3" borderId="0" xfId="0" applyFill="1" applyAlignment="1">
      <alignment/>
    </xf>
    <xf numFmtId="164" fontId="2" fillId="4" borderId="0" xfId="0" applyNumberFormat="1" applyFon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64" fontId="0" fillId="4" borderId="0" xfId="0" applyNumberFormat="1" applyFill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65" fontId="0" fillId="3" borderId="0" xfId="0" applyNumberForma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0" fillId="4" borderId="0" xfId="0" applyNumberFormat="1" applyFill="1" applyAlignment="1">
      <alignment horizontal="center"/>
    </xf>
    <xf numFmtId="15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4"/>
  <sheetViews>
    <sheetView workbookViewId="0" topLeftCell="A1">
      <selection activeCell="C26" sqref="C26"/>
    </sheetView>
  </sheetViews>
  <sheetFormatPr defaultColWidth="11.421875" defaultRowHeight="12.75" outlineLevelCol="1"/>
  <cols>
    <col min="1" max="1" width="4.00390625" style="0" bestFit="1" customWidth="1"/>
    <col min="2" max="2" width="4.7109375" style="0" bestFit="1" customWidth="1"/>
    <col min="3" max="3" width="35.28125" style="0" customWidth="1"/>
    <col min="4" max="4" width="33.57421875" style="0" customWidth="1"/>
    <col min="5" max="5" width="9.7109375" style="0" bestFit="1" customWidth="1"/>
    <col min="6" max="6" width="12.57421875" style="1" customWidth="1" outlineLevel="1"/>
    <col min="7" max="7" width="9.7109375" style="1" customWidth="1" outlineLevel="1"/>
    <col min="8" max="8" width="12.57421875" style="1" customWidth="1" outlineLevel="1"/>
    <col min="9" max="9" width="9.7109375" style="1" customWidth="1" outlineLevel="1"/>
    <col min="10" max="10" width="12.57421875" style="1" customWidth="1" outlineLevel="1"/>
    <col min="11" max="11" width="9.7109375" style="1" customWidth="1" outlineLevel="1"/>
    <col min="12" max="12" width="20.7109375" style="0" bestFit="1" customWidth="1"/>
    <col min="13" max="13" width="12.57421875" style="1" customWidth="1" outlineLevel="1"/>
    <col min="14" max="14" width="9.7109375" style="1" customWidth="1" outlineLevel="1"/>
    <col min="15" max="15" width="12.57421875" style="1" customWidth="1" outlineLevel="1"/>
    <col min="16" max="16" width="9.7109375" style="1" customWidth="1" outlineLevel="1"/>
    <col min="17" max="17" width="12.57421875" style="1" customWidth="1" outlineLevel="1"/>
    <col min="18" max="18" width="9.7109375" style="1" customWidth="1" outlineLevel="1"/>
    <col min="19" max="19" width="12.57421875" style="1" customWidth="1" outlineLevel="1"/>
    <col min="20" max="20" width="9.7109375" style="1" customWidth="1" outlineLevel="1"/>
    <col min="21" max="21" width="19.140625" style="0" bestFit="1" customWidth="1"/>
    <col min="22" max="23" width="11.421875" style="1" customWidth="1" outlineLevel="1"/>
    <col min="24" max="24" width="13.8515625" style="1" customWidth="1" outlineLevel="1"/>
    <col min="25" max="25" width="16.8515625" style="1" customWidth="1" outlineLevel="1"/>
    <col min="26" max="26" width="16.8515625" style="1" bestFit="1" customWidth="1"/>
    <col min="27" max="27" width="12.57421875" style="0" bestFit="1" customWidth="1"/>
  </cols>
  <sheetData>
    <row r="1" spans="3:5" ht="18.75">
      <c r="C1" s="11" t="s">
        <v>156</v>
      </c>
      <c r="D1" s="12"/>
      <c r="E1" s="33">
        <v>39605</v>
      </c>
    </row>
    <row r="2" spans="3:4" ht="12.75">
      <c r="C2" s="12" t="s">
        <v>155</v>
      </c>
      <c r="D2" s="12"/>
    </row>
    <row r="4" spans="5:27" ht="12.75">
      <c r="E4" s="1"/>
      <c r="F4" s="2" t="s">
        <v>139</v>
      </c>
      <c r="G4" s="2"/>
      <c r="H4" s="5" t="s">
        <v>143</v>
      </c>
      <c r="I4" s="5"/>
      <c r="J4" s="2" t="s">
        <v>144</v>
      </c>
      <c r="K4" s="2"/>
      <c r="L4" s="14" t="s">
        <v>145</v>
      </c>
      <c r="M4" s="5" t="s">
        <v>146</v>
      </c>
      <c r="N4" s="5"/>
      <c r="O4" s="2" t="s">
        <v>146</v>
      </c>
      <c r="P4" s="2"/>
      <c r="Q4" s="5" t="s">
        <v>146</v>
      </c>
      <c r="R4" s="5"/>
      <c r="S4" s="2" t="s">
        <v>147</v>
      </c>
      <c r="T4" s="2"/>
      <c r="U4" s="14" t="s">
        <v>148</v>
      </c>
      <c r="V4" s="2" t="s">
        <v>149</v>
      </c>
      <c r="W4" s="2"/>
      <c r="X4" s="7" t="s">
        <v>150</v>
      </c>
      <c r="Y4" s="8" t="s">
        <v>152</v>
      </c>
      <c r="Z4" s="18" t="s">
        <v>152</v>
      </c>
      <c r="AA4" s="17" t="s">
        <v>151</v>
      </c>
    </row>
    <row r="5" spans="1:27" ht="12.75">
      <c r="A5" t="s">
        <v>0</v>
      </c>
      <c r="B5" t="s">
        <v>1</v>
      </c>
      <c r="C5" t="s">
        <v>2</v>
      </c>
      <c r="D5" t="s">
        <v>3</v>
      </c>
      <c r="E5" s="4" t="s">
        <v>142</v>
      </c>
      <c r="F5" s="3" t="s">
        <v>140</v>
      </c>
      <c r="G5" s="3" t="s">
        <v>141</v>
      </c>
      <c r="H5" s="6" t="s">
        <v>140</v>
      </c>
      <c r="I5" s="6" t="s">
        <v>141</v>
      </c>
      <c r="J5" s="3" t="s">
        <v>140</v>
      </c>
      <c r="K5" s="3" t="s">
        <v>141</v>
      </c>
      <c r="L5" s="15" t="s">
        <v>140</v>
      </c>
      <c r="M5" s="6" t="s">
        <v>140</v>
      </c>
      <c r="N5" s="6" t="s">
        <v>141</v>
      </c>
      <c r="O5" s="3" t="s">
        <v>140</v>
      </c>
      <c r="P5" s="3" t="s">
        <v>141</v>
      </c>
      <c r="Q5" s="6" t="s">
        <v>140</v>
      </c>
      <c r="R5" s="6" t="s">
        <v>141</v>
      </c>
      <c r="S5" s="3" t="s">
        <v>140</v>
      </c>
      <c r="T5" s="3" t="s">
        <v>141</v>
      </c>
      <c r="U5" s="15" t="s">
        <v>140</v>
      </c>
      <c r="V5" s="3" t="s">
        <v>140</v>
      </c>
      <c r="W5" s="3" t="s">
        <v>141</v>
      </c>
      <c r="X5" s="1" t="s">
        <v>141</v>
      </c>
      <c r="Y5" s="9" t="s">
        <v>153</v>
      </c>
      <c r="Z5" s="19" t="s">
        <v>154</v>
      </c>
      <c r="AA5" s="16" t="s">
        <v>140</v>
      </c>
    </row>
    <row r="6" spans="1:27" ht="12.75">
      <c r="A6">
        <v>1</v>
      </c>
      <c r="B6">
        <v>126</v>
      </c>
      <c r="C6" t="s">
        <v>133</v>
      </c>
      <c r="D6" t="s">
        <v>134</v>
      </c>
      <c r="E6" s="1">
        <v>1.4351851851851765E-05</v>
      </c>
      <c r="F6" s="13">
        <v>0.0012439814814814815</v>
      </c>
      <c r="G6" s="13">
        <f>F6</f>
        <v>0.0012439814814814815</v>
      </c>
      <c r="H6" s="1">
        <v>0.006718981481481481</v>
      </c>
      <c r="I6" s="1">
        <v>0.005474884259259259</v>
      </c>
      <c r="J6" s="13">
        <v>0.012379282407407407</v>
      </c>
      <c r="K6" s="13">
        <v>0.005660185185185185</v>
      </c>
      <c r="L6" s="16">
        <f>J6</f>
        <v>0.012379282407407407</v>
      </c>
      <c r="M6" s="1">
        <v>0.017710069444444445</v>
      </c>
      <c r="N6" s="1">
        <v>0.005330671296296296</v>
      </c>
      <c r="O6" s="13">
        <v>0.023285069444444445</v>
      </c>
      <c r="P6" s="13">
        <v>0.005575</v>
      </c>
      <c r="Q6" s="1">
        <v>0.028943518518518518</v>
      </c>
      <c r="R6" s="1">
        <v>0.0056584490740740736</v>
      </c>
      <c r="S6" s="13">
        <v>0.034525</v>
      </c>
      <c r="T6" s="13">
        <v>0.0055814814814814815</v>
      </c>
      <c r="U6" s="16">
        <f>S6-J6</f>
        <v>0.022145717592592595</v>
      </c>
      <c r="V6" s="13">
        <v>0.04009733796296296</v>
      </c>
      <c r="W6" s="13">
        <v>0.0055722222222222215</v>
      </c>
      <c r="X6" s="1">
        <v>0.0007539351851851852</v>
      </c>
      <c r="Y6" s="10">
        <v>0.04086550925925926</v>
      </c>
      <c r="Z6" s="20">
        <v>0.04085127314814815</v>
      </c>
      <c r="AA6" s="16">
        <f>X6+W6</f>
        <v>0.006326157407407407</v>
      </c>
    </row>
    <row r="7" spans="1:27" ht="12.75">
      <c r="A7">
        <v>2</v>
      </c>
      <c r="B7">
        <v>8</v>
      </c>
      <c r="C7" t="s">
        <v>14</v>
      </c>
      <c r="D7" t="s">
        <v>15</v>
      </c>
      <c r="E7" s="1">
        <v>1.8055555555555446E-05</v>
      </c>
      <c r="F7" s="13">
        <v>0.0011106481481481481</v>
      </c>
      <c r="G7" s="13">
        <f aca="true" t="shared" si="0" ref="G7:G70">F7</f>
        <v>0.0011106481481481481</v>
      </c>
      <c r="H7" s="1">
        <v>0.00632650462962963</v>
      </c>
      <c r="I7" s="1">
        <v>0.005215856481481481</v>
      </c>
      <c r="J7" s="13">
        <v>0.011964467592592593</v>
      </c>
      <c r="K7" s="13">
        <v>0.005637847222222221</v>
      </c>
      <c r="L7" s="16">
        <f aca="true" t="shared" si="1" ref="L7:L70">J7</f>
        <v>0.011964467592592593</v>
      </c>
      <c r="M7" s="1">
        <v>0.01780150462962963</v>
      </c>
      <c r="N7" s="1">
        <v>0.005837037037037036</v>
      </c>
      <c r="O7" s="13">
        <v>0.023468518518518517</v>
      </c>
      <c r="P7" s="13">
        <v>0.005667013888888889</v>
      </c>
      <c r="Q7" s="1">
        <v>0.02922847222222222</v>
      </c>
      <c r="R7" s="1">
        <v>0.005759953703703705</v>
      </c>
      <c r="S7" s="13">
        <v>0.035310532407407405</v>
      </c>
      <c r="T7" s="13">
        <v>0.0060819444444444445</v>
      </c>
      <c r="U7" s="16">
        <f>S7-J7</f>
        <v>0.023346064814814813</v>
      </c>
      <c r="V7" s="13">
        <v>0.04096516203703704</v>
      </c>
      <c r="W7" s="13">
        <v>0.00565462962962963</v>
      </c>
      <c r="X7" s="1">
        <v>0.0007400462962962964</v>
      </c>
      <c r="Y7" s="10">
        <v>0.04172326388888889</v>
      </c>
      <c r="Z7" s="20">
        <v>0.041705208333333334</v>
      </c>
      <c r="AA7" s="16">
        <f aca="true" t="shared" si="2" ref="AA7:AA70">X7+W7</f>
        <v>0.006394675925925927</v>
      </c>
    </row>
    <row r="8" spans="1:27" ht="12.75">
      <c r="A8">
        <v>3</v>
      </c>
      <c r="B8">
        <v>109</v>
      </c>
      <c r="C8" t="s">
        <v>103</v>
      </c>
      <c r="D8" t="s">
        <v>104</v>
      </c>
      <c r="E8" s="1">
        <v>1.5625000000000014E-05</v>
      </c>
      <c r="F8" s="13">
        <v>0.0012267361111111112</v>
      </c>
      <c r="G8" s="13">
        <f t="shared" si="0"/>
        <v>0.0012267361111111112</v>
      </c>
      <c r="H8" s="1">
        <v>0.006721643518518519</v>
      </c>
      <c r="I8" s="1">
        <v>0.0054949074074074076</v>
      </c>
      <c r="J8" s="13">
        <v>0.012552662037037038</v>
      </c>
      <c r="K8" s="13">
        <v>0.005830902777777778</v>
      </c>
      <c r="L8" s="16">
        <f t="shared" si="1"/>
        <v>0.012552662037037038</v>
      </c>
      <c r="M8" s="1">
        <v>0.018006712962962964</v>
      </c>
      <c r="N8" s="1">
        <v>0.0054540509259259256</v>
      </c>
      <c r="O8" s="13">
        <v>0.023626851851851854</v>
      </c>
      <c r="P8" s="13">
        <v>0.005620023148148148</v>
      </c>
      <c r="Q8" s="1">
        <v>0.029403125</v>
      </c>
      <c r="R8" s="1">
        <v>0.005776273148148148</v>
      </c>
      <c r="S8" s="13">
        <v>0.03544965277777778</v>
      </c>
      <c r="T8" s="13">
        <v>0.006046527777777778</v>
      </c>
      <c r="U8" s="16">
        <f>S8-J8</f>
        <v>0.02289699074074074</v>
      </c>
      <c r="V8" s="13">
        <v>0.041000694444444444</v>
      </c>
      <c r="W8" s="13">
        <v>0.005550925925925925</v>
      </c>
      <c r="X8" s="1">
        <v>0.0007505787037037037</v>
      </c>
      <c r="Y8" s="10">
        <v>0.04176701388888889</v>
      </c>
      <c r="Z8" s="20">
        <v>0.041751273148148145</v>
      </c>
      <c r="AA8" s="16">
        <f t="shared" si="2"/>
        <v>0.006301504629629629</v>
      </c>
    </row>
    <row r="9" spans="1:27" ht="12.75">
      <c r="A9">
        <v>4</v>
      </c>
      <c r="B9">
        <v>113</v>
      </c>
      <c r="C9" t="s">
        <v>111</v>
      </c>
      <c r="D9" t="s">
        <v>112</v>
      </c>
      <c r="E9" s="1">
        <v>1.4236111111111133E-05</v>
      </c>
      <c r="F9" s="13">
        <v>0.0011140046296296295</v>
      </c>
      <c r="G9" s="13">
        <f t="shared" si="0"/>
        <v>0.0011140046296296295</v>
      </c>
      <c r="H9" s="1">
        <v>0.00646886574074074</v>
      </c>
      <c r="I9" s="1">
        <v>0.0053548611111111115</v>
      </c>
      <c r="J9" s="13">
        <v>0.012184374999999999</v>
      </c>
      <c r="K9" s="13">
        <v>0.00571550925925926</v>
      </c>
      <c r="L9" s="16">
        <f t="shared" si="1"/>
        <v>0.012184374999999999</v>
      </c>
      <c r="M9" s="1">
        <v>0.017809027777777778</v>
      </c>
      <c r="N9" s="1">
        <v>0.005624537037037038</v>
      </c>
      <c r="O9" s="13">
        <v>0.023666550925925928</v>
      </c>
      <c r="P9" s="13">
        <v>0.005857523148148149</v>
      </c>
      <c r="Q9" s="1">
        <v>0.02966736111111111</v>
      </c>
      <c r="R9" s="1">
        <v>0.006000810185185185</v>
      </c>
      <c r="S9" s="13">
        <v>0.03595902777777778</v>
      </c>
      <c r="T9" s="13">
        <v>0.006291666666666667</v>
      </c>
      <c r="U9" s="16">
        <f>S9-J9</f>
        <v>0.02377465277777778</v>
      </c>
      <c r="V9" s="13">
        <v>0.04128958333333333</v>
      </c>
      <c r="W9" s="13">
        <v>0.005330555555555556</v>
      </c>
      <c r="X9" s="1">
        <v>0.0007748842592592591</v>
      </c>
      <c r="Y9" s="10">
        <v>0.042078935185185184</v>
      </c>
      <c r="Z9" s="20">
        <v>0.04206458333333333</v>
      </c>
      <c r="AA9" s="16">
        <f t="shared" si="2"/>
        <v>0.006105439814814815</v>
      </c>
    </row>
    <row r="10" spans="1:27" ht="12.75">
      <c r="A10">
        <v>5</v>
      </c>
      <c r="B10">
        <v>104</v>
      </c>
      <c r="C10" t="s">
        <v>93</v>
      </c>
      <c r="D10" t="s">
        <v>94</v>
      </c>
      <c r="E10" s="1">
        <v>2.8009259259259523E-05</v>
      </c>
      <c r="F10" s="13">
        <v>0.0012260416666666665</v>
      </c>
      <c r="G10" s="13">
        <f t="shared" si="0"/>
        <v>0.0012260416666666665</v>
      </c>
      <c r="H10" s="1">
        <v>0.006921759259259259</v>
      </c>
      <c r="I10" s="1">
        <v>0.005695601851851851</v>
      </c>
      <c r="J10" s="13">
        <v>0.01301087962962963</v>
      </c>
      <c r="K10" s="13">
        <v>0.006089004629629631</v>
      </c>
      <c r="L10" s="16">
        <f t="shared" si="1"/>
        <v>0.01301087962962963</v>
      </c>
      <c r="M10" s="1">
        <v>0.018655208333333333</v>
      </c>
      <c r="N10" s="1">
        <v>0.0056443287037037035</v>
      </c>
      <c r="O10" s="13">
        <v>0.024655439814814814</v>
      </c>
      <c r="P10" s="13">
        <v>0.006000115740740741</v>
      </c>
      <c r="Q10" s="1">
        <v>0.030595601851851853</v>
      </c>
      <c r="R10" s="1">
        <v>0.005940162037037036</v>
      </c>
      <c r="S10" s="13">
        <v>0.03652175925925926</v>
      </c>
      <c r="T10" s="13">
        <v>0.005926041666666666</v>
      </c>
      <c r="U10" s="16">
        <f>S10-J10</f>
        <v>0.02351087962962963</v>
      </c>
      <c r="V10" s="13">
        <v>0.042148611111111116</v>
      </c>
      <c r="W10" s="13">
        <v>0.005626851851851852</v>
      </c>
      <c r="X10" s="1">
        <v>0.0008041666666666666</v>
      </c>
      <c r="Y10" s="10">
        <v>0.0429806712962963</v>
      </c>
      <c r="Z10" s="20">
        <v>0.04295277777777778</v>
      </c>
      <c r="AA10" s="16">
        <f t="shared" si="2"/>
        <v>0.006431018518518518</v>
      </c>
    </row>
    <row r="11" spans="1:27" ht="12.75">
      <c r="A11">
        <v>6</v>
      </c>
      <c r="B11">
        <v>106</v>
      </c>
      <c r="C11" t="s">
        <v>97</v>
      </c>
      <c r="D11" t="s">
        <v>98</v>
      </c>
      <c r="E11" s="1">
        <v>1.9907407407407395E-05</v>
      </c>
      <c r="F11" s="13">
        <v>0.0005726851851851852</v>
      </c>
      <c r="G11" s="13">
        <f t="shared" si="0"/>
        <v>0.0005726851851851852</v>
      </c>
      <c r="H11" s="1">
        <v>0.006914814814814815</v>
      </c>
      <c r="I11" s="1">
        <v>0.006342013888888889</v>
      </c>
      <c r="J11" s="13">
        <v>0.01285358796296296</v>
      </c>
      <c r="K11" s="13">
        <v>0.005938773148148148</v>
      </c>
      <c r="L11" s="16">
        <f t="shared" si="1"/>
        <v>0.01285358796296296</v>
      </c>
      <c r="M11" s="1">
        <v>0.018581712962962963</v>
      </c>
      <c r="N11" s="1">
        <v>0.005728125</v>
      </c>
      <c r="O11" s="13">
        <v>0.02464224537037037</v>
      </c>
      <c r="P11" s="13">
        <v>0.006060416666666666</v>
      </c>
      <c r="Q11" s="1">
        <v>0.030603356481481478</v>
      </c>
      <c r="R11" s="1">
        <v>0.005961111111111111</v>
      </c>
      <c r="S11" s="13">
        <v>0.03671851851851852</v>
      </c>
      <c r="T11" s="13">
        <v>0.006115046296296296</v>
      </c>
      <c r="U11" s="16">
        <f>S11-J11</f>
        <v>0.02386493055555556</v>
      </c>
      <c r="V11" s="13">
        <v>0.042392824074074076</v>
      </c>
      <c r="W11" s="13">
        <v>0.005674305555555555</v>
      </c>
      <c r="X11" s="1">
        <v>0.0007891203703703705</v>
      </c>
      <c r="Y11" s="10">
        <v>0.043201967592592594</v>
      </c>
      <c r="Z11" s="20">
        <v>0.04318206018518519</v>
      </c>
      <c r="AA11" s="16">
        <f t="shared" si="2"/>
        <v>0.006463425925925925</v>
      </c>
    </row>
    <row r="12" spans="1:27" ht="12.75">
      <c r="A12">
        <v>7</v>
      </c>
      <c r="B12">
        <v>112</v>
      </c>
      <c r="C12" t="s">
        <v>109</v>
      </c>
      <c r="D12" t="s">
        <v>110</v>
      </c>
      <c r="E12" s="1">
        <v>1.7708333333333335E-05</v>
      </c>
      <c r="F12" s="13">
        <v>0.0007319444444444445</v>
      </c>
      <c r="G12" s="13">
        <f t="shared" si="0"/>
        <v>0.0007319444444444445</v>
      </c>
      <c r="H12" s="1">
        <v>0.00697175925925926</v>
      </c>
      <c r="I12" s="1">
        <v>0.006239699074074074</v>
      </c>
      <c r="J12" s="13">
        <v>0.013157407407407408</v>
      </c>
      <c r="K12" s="13">
        <v>0.0061856481481481485</v>
      </c>
      <c r="L12" s="16">
        <f t="shared" si="1"/>
        <v>0.013157407407407408</v>
      </c>
      <c r="M12" s="1">
        <v>0.018864583333333334</v>
      </c>
      <c r="N12" s="1">
        <v>0.005707060185185186</v>
      </c>
      <c r="O12" s="13">
        <v>0.024714814814814814</v>
      </c>
      <c r="P12" s="13">
        <v>0.005850231481481481</v>
      </c>
      <c r="Q12" s="1">
        <v>0.030594097222222224</v>
      </c>
      <c r="R12" s="1">
        <v>0.005879166666666665</v>
      </c>
      <c r="S12" s="13">
        <v>0.03664085648148148</v>
      </c>
      <c r="T12" s="13">
        <v>0.006046759259259259</v>
      </c>
      <c r="U12" s="16">
        <f>S12-J12</f>
        <v>0.02348344907407407</v>
      </c>
      <c r="V12" s="13">
        <v>0.04240069444444444</v>
      </c>
      <c r="W12" s="13">
        <v>0.0057597222222222225</v>
      </c>
      <c r="X12" s="1">
        <v>0.000784837962962963</v>
      </c>
      <c r="Y12" s="10">
        <v>0.043203356481481485</v>
      </c>
      <c r="Z12" s="20">
        <v>0.04318564814814815</v>
      </c>
      <c r="AA12" s="16">
        <f t="shared" si="2"/>
        <v>0.006544560185185185</v>
      </c>
    </row>
    <row r="13" spans="1:27" ht="12.75">
      <c r="A13">
        <v>8</v>
      </c>
      <c r="B13">
        <v>24</v>
      </c>
      <c r="C13" t="s">
        <v>36</v>
      </c>
      <c r="D13" t="s">
        <v>37</v>
      </c>
      <c r="E13" s="1">
        <v>1.7939814814814815E-05</v>
      </c>
      <c r="F13" s="13">
        <v>0.0011784722222222222</v>
      </c>
      <c r="G13" s="13">
        <f t="shared" si="0"/>
        <v>0.0011784722222222222</v>
      </c>
      <c r="H13" s="1">
        <v>0.006717824074074075</v>
      </c>
      <c r="I13" s="1">
        <v>0.005539351851851852</v>
      </c>
      <c r="J13" s="13">
        <v>0.012650462962962962</v>
      </c>
      <c r="K13" s="13">
        <v>0.005932638888888889</v>
      </c>
      <c r="L13" s="16">
        <f t="shared" si="1"/>
        <v>0.012650462962962962</v>
      </c>
      <c r="M13" s="1">
        <v>0.018771296296296296</v>
      </c>
      <c r="N13" s="1">
        <v>0.006120717592592592</v>
      </c>
      <c r="O13" s="13">
        <v>0.024676157407407407</v>
      </c>
      <c r="P13" s="13">
        <v>0.005904861111111111</v>
      </c>
      <c r="Q13" s="1">
        <v>0.030604398148148148</v>
      </c>
      <c r="R13" s="1">
        <v>0.005928125</v>
      </c>
      <c r="S13" s="13">
        <v>0.03674502314814815</v>
      </c>
      <c r="T13" s="13">
        <v>0.006140509259259259</v>
      </c>
      <c r="U13" s="16">
        <f>S13-J13</f>
        <v>0.024094560185185188</v>
      </c>
      <c r="V13" s="13">
        <v>0.04257847222222222</v>
      </c>
      <c r="W13" s="13">
        <v>0.005833449074074074</v>
      </c>
      <c r="X13" s="1">
        <v>0.0008302083333333334</v>
      </c>
      <c r="Y13" s="10">
        <v>0.04342662037037037</v>
      </c>
      <c r="Z13" s="20">
        <v>0.04340868055555556</v>
      </c>
      <c r="AA13" s="16">
        <f t="shared" si="2"/>
        <v>0.006663657407407408</v>
      </c>
    </row>
    <row r="14" spans="1:27" ht="12.75">
      <c r="A14">
        <v>9</v>
      </c>
      <c r="B14">
        <v>101</v>
      </c>
      <c r="C14" t="s">
        <v>87</v>
      </c>
      <c r="D14" t="s">
        <v>88</v>
      </c>
      <c r="E14" s="1">
        <v>3.495370370370371E-05</v>
      </c>
      <c r="F14" s="13">
        <v>0.0013474537037037038</v>
      </c>
      <c r="G14" s="13">
        <f t="shared" si="0"/>
        <v>0.0013474537037037038</v>
      </c>
      <c r="H14" s="1">
        <v>0.007546296296296297</v>
      </c>
      <c r="I14" s="1">
        <v>0.006198842592592593</v>
      </c>
      <c r="J14" s="13">
        <v>0.014230208333333333</v>
      </c>
      <c r="K14" s="13">
        <v>0.006683912037037037</v>
      </c>
      <c r="L14" s="16">
        <f t="shared" si="1"/>
        <v>0.014230208333333333</v>
      </c>
      <c r="M14" s="1">
        <v>0.019547569444444444</v>
      </c>
      <c r="N14" s="1">
        <v>0.005317245370370371</v>
      </c>
      <c r="O14" s="13">
        <v>0.02522060185185185</v>
      </c>
      <c r="P14" s="13">
        <v>0.005673032407407408</v>
      </c>
      <c r="Q14" s="1">
        <v>0.0308775462962963</v>
      </c>
      <c r="R14" s="1">
        <v>0.005656828703703705</v>
      </c>
      <c r="S14" s="13">
        <v>0.03676134259259259</v>
      </c>
      <c r="T14" s="13">
        <v>0.005883796296296297</v>
      </c>
      <c r="U14" s="16">
        <f>S14-J14</f>
        <v>0.022531134259259254</v>
      </c>
      <c r="V14" s="13">
        <v>0.04286712962962963</v>
      </c>
      <c r="W14" s="13">
        <v>0.0061056712962962965</v>
      </c>
      <c r="X14" s="1">
        <v>0.0009225694444444445</v>
      </c>
      <c r="Y14" s="10">
        <v>0.04382465277777778</v>
      </c>
      <c r="Z14" s="20">
        <v>0.043789699074074075</v>
      </c>
      <c r="AA14" s="16">
        <f t="shared" si="2"/>
        <v>0.007028240740740741</v>
      </c>
    </row>
    <row r="15" spans="1:27" ht="12.75">
      <c r="A15">
        <v>10</v>
      </c>
      <c r="B15">
        <v>48</v>
      </c>
      <c r="C15" t="s">
        <v>69</v>
      </c>
      <c r="D15" t="s">
        <v>19</v>
      </c>
      <c r="E15" s="1">
        <v>1.7939814814814815E-05</v>
      </c>
      <c r="F15" s="13">
        <v>0.0011203703703703703</v>
      </c>
      <c r="G15" s="13">
        <f t="shared" si="0"/>
        <v>0.0011203703703703703</v>
      </c>
      <c r="H15" s="1">
        <v>0.00662037037037037</v>
      </c>
      <c r="I15" s="1">
        <v>0.0055000000000000005</v>
      </c>
      <c r="J15" s="13">
        <v>0.012549074074074075</v>
      </c>
      <c r="K15" s="13">
        <v>0.005928703703703703</v>
      </c>
      <c r="L15" s="16">
        <f t="shared" si="1"/>
        <v>0.012549074074074075</v>
      </c>
      <c r="M15" s="1">
        <v>0.01870925925925926</v>
      </c>
      <c r="N15" s="1">
        <v>0.006160185185185185</v>
      </c>
      <c r="O15" s="13">
        <v>0.02474375</v>
      </c>
      <c r="P15" s="13">
        <v>0.006034375000000001</v>
      </c>
      <c r="Q15" s="1">
        <v>0.030839699074074075</v>
      </c>
      <c r="R15" s="1">
        <v>0.006095949074074074</v>
      </c>
      <c r="S15" s="13">
        <v>0.037325694444444446</v>
      </c>
      <c r="T15" s="13">
        <v>0.00648599537037037</v>
      </c>
      <c r="U15" s="16">
        <f>S15-J15</f>
        <v>0.024776620370370372</v>
      </c>
      <c r="V15" s="13">
        <v>0.043189930555555554</v>
      </c>
      <c r="W15" s="13">
        <v>0.005864236111111111</v>
      </c>
      <c r="X15" s="1">
        <v>0.0007381944444444444</v>
      </c>
      <c r="Y15" s="10">
        <v>0.043946180555555554</v>
      </c>
      <c r="Z15" s="20">
        <v>0.043928125000000005</v>
      </c>
      <c r="AA15" s="16">
        <f t="shared" si="2"/>
        <v>0.006602430555555555</v>
      </c>
    </row>
    <row r="16" spans="1:27" ht="12.75">
      <c r="A16">
        <v>11</v>
      </c>
      <c r="B16">
        <v>26</v>
      </c>
      <c r="C16" t="s">
        <v>38</v>
      </c>
      <c r="D16" t="s">
        <v>39</v>
      </c>
      <c r="E16" s="1">
        <v>2.2453703703703568E-05</v>
      </c>
      <c r="F16" s="13">
        <v>0.0012399305555555555</v>
      </c>
      <c r="G16" s="13">
        <f t="shared" si="0"/>
        <v>0.0012399305555555555</v>
      </c>
      <c r="H16" s="1">
        <v>0.0070155092592592595</v>
      </c>
      <c r="I16" s="1">
        <v>0.005775578703703704</v>
      </c>
      <c r="J16" s="13">
        <v>0.013267013888888889</v>
      </c>
      <c r="K16" s="13">
        <v>0.00625138888888889</v>
      </c>
      <c r="L16" s="16">
        <f t="shared" si="1"/>
        <v>0.013267013888888889</v>
      </c>
      <c r="M16" s="1">
        <v>0.019198148148148148</v>
      </c>
      <c r="N16" s="1">
        <v>0.00593113425925926</v>
      </c>
      <c r="O16" s="13">
        <v>0.025007291666666667</v>
      </c>
      <c r="P16" s="13">
        <v>0.0058090277777777775</v>
      </c>
      <c r="Q16" s="1">
        <v>0.030779398148148146</v>
      </c>
      <c r="R16" s="1">
        <v>0.005772106481481481</v>
      </c>
      <c r="S16" s="13">
        <v>0.03677962962962963</v>
      </c>
      <c r="T16" s="13">
        <v>0.006000231481481481</v>
      </c>
      <c r="U16" s="16">
        <f>S16-J16</f>
        <v>0.02351261574074074</v>
      </c>
      <c r="V16" s="13">
        <v>0.04317905092592592</v>
      </c>
      <c r="W16" s="13">
        <v>0.006399305555555555</v>
      </c>
      <c r="X16" s="1">
        <v>0.0007929398148148148</v>
      </c>
      <c r="Y16" s="10">
        <v>0.04399456018518519</v>
      </c>
      <c r="Z16" s="20">
        <v>0.043972106481481484</v>
      </c>
      <c r="AA16" s="16">
        <f t="shared" si="2"/>
        <v>0.00719224537037037</v>
      </c>
    </row>
    <row r="17" spans="1:27" ht="12.75">
      <c r="A17">
        <v>12</v>
      </c>
      <c r="B17">
        <v>127</v>
      </c>
      <c r="C17" t="s">
        <v>135</v>
      </c>
      <c r="D17" t="s">
        <v>136</v>
      </c>
      <c r="E17" s="1">
        <v>3.078703703703707E-05</v>
      </c>
      <c r="F17" s="13">
        <v>0.0013605324074074073</v>
      </c>
      <c r="G17" s="13">
        <f t="shared" si="0"/>
        <v>0.0013605324074074073</v>
      </c>
      <c r="H17" s="1">
        <v>0.007842824074074073</v>
      </c>
      <c r="I17" s="1">
        <v>0.006482291666666667</v>
      </c>
      <c r="J17" s="13">
        <v>0.014441203703703704</v>
      </c>
      <c r="K17" s="13">
        <v>0.006598263888888889</v>
      </c>
      <c r="L17" s="16">
        <f t="shared" si="1"/>
        <v>0.014441203703703704</v>
      </c>
      <c r="M17" s="1">
        <v>0.020006018518518517</v>
      </c>
      <c r="N17" s="1">
        <v>0.005564814814814815</v>
      </c>
      <c r="O17" s="13">
        <v>0.025788657407407406</v>
      </c>
      <c r="P17" s="13">
        <v>0.005782638888888889</v>
      </c>
      <c r="Q17" s="1">
        <v>0.03155243055555555</v>
      </c>
      <c r="R17" s="1">
        <v>0.0057636574074074074</v>
      </c>
      <c r="S17" s="13">
        <v>0.03753935185185185</v>
      </c>
      <c r="T17" s="13">
        <v>0.005986921296296297</v>
      </c>
      <c r="U17" s="16">
        <f>S17-J17</f>
        <v>0.023098148148148145</v>
      </c>
      <c r="V17" s="13">
        <v>0.0436912037037037</v>
      </c>
      <c r="W17" s="13">
        <v>0.00615173611111111</v>
      </c>
      <c r="X17" s="1">
        <v>0.0008083333333333332</v>
      </c>
      <c r="Y17" s="10">
        <v>0.04453043981481481</v>
      </c>
      <c r="Z17" s="20">
        <v>0.04449953703703704</v>
      </c>
      <c r="AA17" s="16">
        <f t="shared" si="2"/>
        <v>0.006960069444444444</v>
      </c>
    </row>
    <row r="18" spans="1:27" ht="12.75">
      <c r="A18">
        <v>13</v>
      </c>
      <c r="B18">
        <v>119</v>
      </c>
      <c r="C18" t="s">
        <v>120</v>
      </c>
      <c r="D18" t="s">
        <v>121</v>
      </c>
      <c r="E18" s="1">
        <v>3.09027777777777E-05</v>
      </c>
      <c r="F18" s="13">
        <v>0.0012956018518518518</v>
      </c>
      <c r="G18" s="13">
        <f t="shared" si="0"/>
        <v>0.0012956018518518518</v>
      </c>
      <c r="H18" s="1">
        <v>0.007213078703703704</v>
      </c>
      <c r="I18" s="1">
        <v>0.005917361111111112</v>
      </c>
      <c r="J18" s="13">
        <v>0.013597685185185185</v>
      </c>
      <c r="K18" s="13">
        <v>0.0063846064814814816</v>
      </c>
      <c r="L18" s="16">
        <f t="shared" si="1"/>
        <v>0.013597685185185185</v>
      </c>
      <c r="M18" s="1">
        <v>0.019727777777777778</v>
      </c>
      <c r="N18" s="1">
        <v>0.006129976851851852</v>
      </c>
      <c r="O18" s="13">
        <v>0.02582928240740741</v>
      </c>
      <c r="P18" s="13">
        <v>0.006101388888888889</v>
      </c>
      <c r="Q18" s="1">
        <v>0.03199189814814815</v>
      </c>
      <c r="R18" s="1">
        <v>0.006162615740740742</v>
      </c>
      <c r="S18" s="13">
        <v>0.03827268518518519</v>
      </c>
      <c r="T18" s="13">
        <v>0.006280671296296297</v>
      </c>
      <c r="U18" s="16">
        <f>S18-J18</f>
        <v>0.024675000000000002</v>
      </c>
      <c r="V18" s="13">
        <v>0.04415925925925926</v>
      </c>
      <c r="W18" s="13">
        <v>0.0058865740740740745</v>
      </c>
      <c r="X18" s="1">
        <v>0.0007822916666666667</v>
      </c>
      <c r="Y18" s="10">
        <v>0.0449724537037037</v>
      </c>
      <c r="Z18" s="20">
        <v>0.04494155092592592</v>
      </c>
      <c r="AA18" s="16">
        <f t="shared" si="2"/>
        <v>0.006668865740740741</v>
      </c>
    </row>
    <row r="19" spans="1:27" ht="12.75">
      <c r="A19">
        <v>14</v>
      </c>
      <c r="B19">
        <v>27</v>
      </c>
      <c r="C19" t="s">
        <v>40</v>
      </c>
      <c r="D19" t="s">
        <v>39</v>
      </c>
      <c r="E19" s="1">
        <v>2.5810185185185137E-05</v>
      </c>
      <c r="F19" s="13">
        <v>0.0012430555555555556</v>
      </c>
      <c r="G19" s="13">
        <f t="shared" si="0"/>
        <v>0.0012430555555555556</v>
      </c>
      <c r="H19" s="1">
        <v>0.007015046296296296</v>
      </c>
      <c r="I19" s="1">
        <v>0.005771875</v>
      </c>
      <c r="J19" s="13">
        <v>0.013257060185185182</v>
      </c>
      <c r="K19" s="13">
        <v>0.006241898148148148</v>
      </c>
      <c r="L19" s="16">
        <f t="shared" si="1"/>
        <v>0.013257060185185182</v>
      </c>
      <c r="M19" s="1">
        <v>0.01949675925925926</v>
      </c>
      <c r="N19" s="1">
        <v>0.006239699074074074</v>
      </c>
      <c r="O19" s="13">
        <v>0.025540972222222225</v>
      </c>
      <c r="P19" s="13">
        <v>0.006044097222222222</v>
      </c>
      <c r="Q19" s="1">
        <v>0.03150497685185185</v>
      </c>
      <c r="R19" s="1">
        <v>0.005964004629629629</v>
      </c>
      <c r="S19" s="13">
        <v>0.037836921296296296</v>
      </c>
      <c r="T19" s="13">
        <v>0.006331828703703704</v>
      </c>
      <c r="U19" s="16">
        <f>S19-J19</f>
        <v>0.024579861111111115</v>
      </c>
      <c r="V19" s="13">
        <v>0.044160185185185184</v>
      </c>
      <c r="W19" s="13">
        <v>0.006323148148148148</v>
      </c>
      <c r="X19" s="1">
        <v>0.0007900462962962962</v>
      </c>
      <c r="Y19" s="10">
        <v>0.04497615740740741</v>
      </c>
      <c r="Z19" s="20">
        <v>0.04495023148148148</v>
      </c>
      <c r="AA19" s="16">
        <f t="shared" si="2"/>
        <v>0.0071131944444444446</v>
      </c>
    </row>
    <row r="20" spans="1:27" ht="12.75">
      <c r="A20">
        <v>15</v>
      </c>
      <c r="B20">
        <v>4</v>
      </c>
      <c r="C20" t="s">
        <v>8</v>
      </c>
      <c r="D20" t="s">
        <v>9</v>
      </c>
      <c r="E20" s="1">
        <v>1.9907407407407504E-05</v>
      </c>
      <c r="F20" s="13">
        <v>0.0011790509259259258</v>
      </c>
      <c r="G20" s="13">
        <f t="shared" si="0"/>
        <v>0.0011790509259259258</v>
      </c>
      <c r="H20" s="1">
        <v>0.006717592592592594</v>
      </c>
      <c r="I20" s="1">
        <v>0.005538541666666667</v>
      </c>
      <c r="J20" s="13">
        <v>0.012661574074074075</v>
      </c>
      <c r="K20" s="13">
        <v>0.00594386574074074</v>
      </c>
      <c r="L20" s="16">
        <f t="shared" si="1"/>
        <v>0.012661574074074075</v>
      </c>
      <c r="M20" s="1">
        <v>0.018987615740740742</v>
      </c>
      <c r="N20" s="1">
        <v>0.006325925925925926</v>
      </c>
      <c r="O20" s="13">
        <v>0.02540416666666667</v>
      </c>
      <c r="P20" s="13">
        <v>0.006416550925925926</v>
      </c>
      <c r="Q20" s="1">
        <v>0.031606249999999995</v>
      </c>
      <c r="R20" s="1">
        <v>0.006201967592592593</v>
      </c>
      <c r="S20" s="13">
        <v>0.038254976851851856</v>
      </c>
      <c r="T20" s="13">
        <v>0.006648726851851853</v>
      </c>
      <c r="U20" s="16">
        <f>S20-J20</f>
        <v>0.02559340277777778</v>
      </c>
      <c r="V20" s="13">
        <v>0.044262731481481486</v>
      </c>
      <c r="W20" s="13">
        <v>0.006007754629629629</v>
      </c>
      <c r="X20" s="1">
        <v>0.0007420138888888888</v>
      </c>
      <c r="Y20" s="10">
        <v>0.04502476851851852</v>
      </c>
      <c r="Z20" s="20">
        <v>0.04500486111111111</v>
      </c>
      <c r="AA20" s="16">
        <f t="shared" si="2"/>
        <v>0.006749768518518518</v>
      </c>
    </row>
    <row r="21" spans="1:27" ht="12.75">
      <c r="A21">
        <v>16</v>
      </c>
      <c r="B21">
        <v>110</v>
      </c>
      <c r="C21" t="s">
        <v>105</v>
      </c>
      <c r="D21" t="s">
        <v>106</v>
      </c>
      <c r="E21" s="1">
        <v>4.675925925925941E-05</v>
      </c>
      <c r="F21" s="13">
        <v>0.001363425925925926</v>
      </c>
      <c r="G21" s="13">
        <f t="shared" si="0"/>
        <v>0.001363425925925926</v>
      </c>
      <c r="H21" s="1">
        <v>0.007467708333333334</v>
      </c>
      <c r="I21" s="1">
        <v>0.006104282407407406</v>
      </c>
      <c r="J21" s="13">
        <v>0.01395787037037037</v>
      </c>
      <c r="K21" s="13">
        <v>0.006490046296296296</v>
      </c>
      <c r="L21" s="16">
        <f t="shared" si="1"/>
        <v>0.01395787037037037</v>
      </c>
      <c r="M21" s="1">
        <v>0.01974212962962963</v>
      </c>
      <c r="N21" s="1">
        <v>0.005784259259259259</v>
      </c>
      <c r="O21" s="13">
        <v>0.02581701388888889</v>
      </c>
      <c r="P21" s="13">
        <v>0.006074768518518518</v>
      </c>
      <c r="Q21" s="1">
        <v>0.03195520833333334</v>
      </c>
      <c r="R21" s="1">
        <v>0.006138194444444445</v>
      </c>
      <c r="S21" s="13">
        <v>0.03821793981481481</v>
      </c>
      <c r="T21" s="13">
        <v>0.006262615740740741</v>
      </c>
      <c r="U21" s="16">
        <f>S21-J21</f>
        <v>0.024260069444444442</v>
      </c>
      <c r="V21" s="13">
        <v>0.04419027777777778</v>
      </c>
      <c r="W21" s="13">
        <v>0.005972337962962963</v>
      </c>
      <c r="X21" s="1">
        <v>0.0008328703703703704</v>
      </c>
      <c r="Y21" s="10">
        <v>0.04507002314814815</v>
      </c>
      <c r="Z21" s="20">
        <v>0.04502326388888889</v>
      </c>
      <c r="AA21" s="16">
        <f t="shared" si="2"/>
        <v>0.006805208333333333</v>
      </c>
    </row>
    <row r="22" spans="1:27" ht="12.75">
      <c r="A22">
        <v>17</v>
      </c>
      <c r="B22">
        <v>22</v>
      </c>
      <c r="C22" t="s">
        <v>34</v>
      </c>
      <c r="D22" t="s">
        <v>35</v>
      </c>
      <c r="E22" s="1">
        <v>1.7129629629629743E-05</v>
      </c>
      <c r="F22" s="13">
        <v>0.0012931712962962962</v>
      </c>
      <c r="G22" s="13">
        <f t="shared" si="0"/>
        <v>0.0012931712962962962</v>
      </c>
      <c r="H22" s="1">
        <v>0.007132060185185185</v>
      </c>
      <c r="I22" s="1">
        <v>0.005838773148148148</v>
      </c>
      <c r="J22" s="13">
        <v>0.013362268518518518</v>
      </c>
      <c r="K22" s="13">
        <v>0.006230208333333334</v>
      </c>
      <c r="L22" s="16">
        <f t="shared" si="1"/>
        <v>0.013362268518518518</v>
      </c>
      <c r="M22" s="1">
        <v>0.019607175925925927</v>
      </c>
      <c r="N22" s="1">
        <v>0.006244907407407407</v>
      </c>
      <c r="O22" s="13">
        <v>0.02588333333333333</v>
      </c>
      <c r="P22" s="13">
        <v>0.006276157407407407</v>
      </c>
      <c r="Q22" s="1">
        <v>0.03203460648148148</v>
      </c>
      <c r="R22" s="1">
        <v>0.006151157407407407</v>
      </c>
      <c r="S22" s="13">
        <v>0.03847731481481482</v>
      </c>
      <c r="T22" s="13">
        <v>0.006442708333333332</v>
      </c>
      <c r="U22" s="16">
        <f>S22-J22</f>
        <v>0.025115046296296302</v>
      </c>
      <c r="V22" s="13">
        <v>0.04442997685185185</v>
      </c>
      <c r="W22" s="13">
        <v>0.005952546296296297</v>
      </c>
      <c r="X22" s="1">
        <v>0.0007679398148148147</v>
      </c>
      <c r="Y22" s="10">
        <v>0.04521493055555555</v>
      </c>
      <c r="Z22" s="20">
        <v>0.04519791666666667</v>
      </c>
      <c r="AA22" s="16">
        <f t="shared" si="2"/>
        <v>0.006720486111111112</v>
      </c>
    </row>
    <row r="23" spans="1:27" ht="12.75">
      <c r="A23">
        <v>18</v>
      </c>
      <c r="B23">
        <v>33</v>
      </c>
      <c r="C23" t="s">
        <v>47</v>
      </c>
      <c r="D23" t="s">
        <v>9</v>
      </c>
      <c r="E23" s="1">
        <v>2.0717592592592792E-05</v>
      </c>
      <c r="F23" s="13">
        <v>0.001274074074074074</v>
      </c>
      <c r="G23" s="13">
        <f t="shared" si="0"/>
        <v>0.001274074074074074</v>
      </c>
      <c r="H23" s="1">
        <v>0.007371759259259259</v>
      </c>
      <c r="I23" s="1">
        <v>0.006097685185185185</v>
      </c>
      <c r="J23" s="13">
        <v>0.01429224537037037</v>
      </c>
      <c r="K23" s="13">
        <v>0.006920370370370371</v>
      </c>
      <c r="L23" s="16">
        <f t="shared" si="1"/>
        <v>0.01429224537037037</v>
      </c>
      <c r="M23" s="1">
        <v>0.01992222222222222</v>
      </c>
      <c r="N23" s="1">
        <v>0.005629861111111111</v>
      </c>
      <c r="O23" s="13">
        <v>0.025631249999999998</v>
      </c>
      <c r="P23" s="13">
        <v>0.005709027777777778</v>
      </c>
      <c r="Q23" s="1">
        <v>0.0313994212962963</v>
      </c>
      <c r="R23" s="1">
        <v>0.005768055555555555</v>
      </c>
      <c r="S23" s="13">
        <v>0.03779305555555555</v>
      </c>
      <c r="T23" s="13">
        <v>0.006393518518518518</v>
      </c>
      <c r="U23" s="16">
        <f>S23-J23</f>
        <v>0.023500810185185184</v>
      </c>
      <c r="V23" s="13">
        <v>0.04439826388888889</v>
      </c>
      <c r="W23" s="13">
        <v>0.006605092592592592</v>
      </c>
      <c r="X23" s="1">
        <v>0.0008523148148148149</v>
      </c>
      <c r="Y23" s="10">
        <v>0.04527141203703703</v>
      </c>
      <c r="Z23" s="20">
        <v>0.04525069444444444</v>
      </c>
      <c r="AA23" s="16">
        <f t="shared" si="2"/>
        <v>0.007457407407407407</v>
      </c>
    </row>
    <row r="24" spans="1:27" ht="12.75">
      <c r="A24">
        <v>19</v>
      </c>
      <c r="B24">
        <v>13</v>
      </c>
      <c r="C24" t="s">
        <v>21</v>
      </c>
      <c r="D24" t="s">
        <v>22</v>
      </c>
      <c r="E24" s="1">
        <v>2.326388888888864E-05</v>
      </c>
      <c r="F24" s="13">
        <v>0.001221875</v>
      </c>
      <c r="G24" s="13">
        <f t="shared" si="0"/>
        <v>0.001221875</v>
      </c>
      <c r="H24" s="1">
        <v>0.0067083333333333335</v>
      </c>
      <c r="I24" s="1">
        <v>0.005486458333333334</v>
      </c>
      <c r="J24" s="13">
        <v>0.012883333333333332</v>
      </c>
      <c r="K24" s="13">
        <v>0.006175</v>
      </c>
      <c r="L24" s="16">
        <f t="shared" si="1"/>
        <v>0.012883333333333332</v>
      </c>
      <c r="M24" s="1">
        <v>0.01914826388888889</v>
      </c>
      <c r="N24" s="1">
        <v>0.006264814814814814</v>
      </c>
      <c r="O24" s="13">
        <v>0.025392939814814813</v>
      </c>
      <c r="P24" s="13">
        <v>0.006244675925925925</v>
      </c>
      <c r="Q24" s="1">
        <v>0.031719791666666663</v>
      </c>
      <c r="R24" s="1">
        <v>0.006326736111111112</v>
      </c>
      <c r="S24" s="13">
        <v>0.03857199074074074</v>
      </c>
      <c r="T24" s="13">
        <v>0.006852199074074073</v>
      </c>
      <c r="U24" s="16">
        <f>S24-J24</f>
        <v>0.02568865740740741</v>
      </c>
      <c r="V24" s="13">
        <v>0.04447905092592593</v>
      </c>
      <c r="W24" s="13">
        <v>0.005906944444444445</v>
      </c>
      <c r="X24" s="1">
        <v>0.0008321759259259259</v>
      </c>
      <c r="Y24" s="10">
        <v>0.045334490740740745</v>
      </c>
      <c r="Z24" s="20">
        <v>0.04531122685185185</v>
      </c>
      <c r="AA24" s="16">
        <f t="shared" si="2"/>
        <v>0.006739120370370371</v>
      </c>
    </row>
    <row r="25" spans="1:27" ht="12.75">
      <c r="A25">
        <v>20</v>
      </c>
      <c r="B25">
        <v>36</v>
      </c>
      <c r="C25" t="s">
        <v>51</v>
      </c>
      <c r="D25" t="s">
        <v>52</v>
      </c>
      <c r="E25" s="1">
        <v>2.453703703703689E-05</v>
      </c>
      <c r="F25" s="13">
        <v>0.0012252314814814814</v>
      </c>
      <c r="G25" s="13">
        <f t="shared" si="0"/>
        <v>0.0012252314814814814</v>
      </c>
      <c r="H25" s="1">
        <v>0.00695625</v>
      </c>
      <c r="I25" s="1">
        <v>0.005730902777777777</v>
      </c>
      <c r="J25" s="13">
        <v>0.013289467592592592</v>
      </c>
      <c r="K25" s="13">
        <v>0.006333101851851853</v>
      </c>
      <c r="L25" s="16">
        <f t="shared" si="1"/>
        <v>0.013289467592592592</v>
      </c>
      <c r="M25" s="1">
        <v>0.01951064814814815</v>
      </c>
      <c r="N25" s="1">
        <v>0.006221180555555556</v>
      </c>
      <c r="O25" s="13">
        <v>0.025680324074074074</v>
      </c>
      <c r="P25" s="13">
        <v>0.0061696759259259265</v>
      </c>
      <c r="Q25" s="1">
        <v>0.03186388888888889</v>
      </c>
      <c r="R25" s="1">
        <v>0.006183449074074074</v>
      </c>
      <c r="S25" s="13">
        <v>0.03851631944444445</v>
      </c>
      <c r="T25" s="13">
        <v>0.006652314814814815</v>
      </c>
      <c r="U25" s="16">
        <f>S25-J25</f>
        <v>0.025226851851851854</v>
      </c>
      <c r="V25" s="13">
        <v>0.04458344907407408</v>
      </c>
      <c r="W25" s="13">
        <v>0.00606712962962963</v>
      </c>
      <c r="X25" s="1">
        <v>0.0008333333333333334</v>
      </c>
      <c r="Y25" s="10">
        <v>0.04544143518518518</v>
      </c>
      <c r="Z25" s="20">
        <v>0.045416898148148144</v>
      </c>
      <c r="AA25" s="16">
        <f t="shared" si="2"/>
        <v>0.006900462962962963</v>
      </c>
    </row>
    <row r="26" spans="1:27" ht="12.75">
      <c r="A26">
        <v>21</v>
      </c>
      <c r="B26">
        <v>15</v>
      </c>
      <c r="C26" t="s">
        <v>25</v>
      </c>
      <c r="D26" t="s">
        <v>19</v>
      </c>
      <c r="E26" s="1">
        <v>2.4189814814814994E-05</v>
      </c>
      <c r="F26" s="13">
        <v>0.0012413194444444444</v>
      </c>
      <c r="G26" s="13">
        <f t="shared" si="0"/>
        <v>0.0012413194444444444</v>
      </c>
      <c r="H26" s="1">
        <v>0.0070975694444444445</v>
      </c>
      <c r="I26" s="1">
        <v>0.00585625</v>
      </c>
      <c r="J26" s="13">
        <v>0.013861689814814815</v>
      </c>
      <c r="K26" s="13">
        <v>0.006764120370370371</v>
      </c>
      <c r="L26" s="16">
        <f t="shared" si="1"/>
        <v>0.013861689814814815</v>
      </c>
      <c r="M26" s="1">
        <v>0.019957407407407406</v>
      </c>
      <c r="N26" s="1">
        <v>0.006095717592592593</v>
      </c>
      <c r="O26" s="13">
        <v>0.02617430555555556</v>
      </c>
      <c r="P26" s="13">
        <v>0.006216782407407407</v>
      </c>
      <c r="Q26" s="1">
        <v>0.032231134259259255</v>
      </c>
      <c r="R26" s="1">
        <v>0.0060567129629629625</v>
      </c>
      <c r="S26" s="13">
        <v>0.038565277777777775</v>
      </c>
      <c r="T26" s="13">
        <v>0.006334143518518519</v>
      </c>
      <c r="U26" s="16">
        <f>S26-J26</f>
        <v>0.02470358796296296</v>
      </c>
      <c r="V26" s="13">
        <v>0.045083680555555554</v>
      </c>
      <c r="W26" s="13">
        <v>0.006518287037037037</v>
      </c>
      <c r="X26" s="1">
        <v>0.0009221064814814815</v>
      </c>
      <c r="Y26" s="10">
        <v>0.046029976851851846</v>
      </c>
      <c r="Z26" s="20">
        <v>0.04600578703703703</v>
      </c>
      <c r="AA26" s="16">
        <f t="shared" si="2"/>
        <v>0.007440393518518518</v>
      </c>
    </row>
    <row r="27" spans="1:27" ht="12.75">
      <c r="A27">
        <v>22</v>
      </c>
      <c r="B27">
        <v>116</v>
      </c>
      <c r="C27" t="s">
        <v>68</v>
      </c>
      <c r="D27" t="s">
        <v>115</v>
      </c>
      <c r="E27" s="1">
        <v>2.7777777777777827E-05</v>
      </c>
      <c r="F27" s="13">
        <v>0.0012807870370370369</v>
      </c>
      <c r="G27" s="13">
        <f t="shared" si="0"/>
        <v>0.0012807870370370369</v>
      </c>
      <c r="H27" s="1">
        <v>0.00715324074074074</v>
      </c>
      <c r="I27" s="1">
        <v>0.0058724537037037035</v>
      </c>
      <c r="J27" s="13">
        <v>0.013478935185185184</v>
      </c>
      <c r="K27" s="13">
        <v>0.006325578703703704</v>
      </c>
      <c r="L27" s="16">
        <f t="shared" si="1"/>
        <v>0.013478935185185184</v>
      </c>
      <c r="M27" s="1">
        <v>0.01983587962962963</v>
      </c>
      <c r="N27" s="1">
        <v>0.006356944444444444</v>
      </c>
      <c r="O27" s="13">
        <v>0.026204166666666667</v>
      </c>
      <c r="P27" s="13">
        <v>0.006368287037037037</v>
      </c>
      <c r="Q27" s="1">
        <v>0.032630324074074075</v>
      </c>
      <c r="R27" s="1">
        <v>0.006426157407407407</v>
      </c>
      <c r="S27" s="13">
        <v>0.039247106481481484</v>
      </c>
      <c r="T27" s="13">
        <v>0.0066166666666666665</v>
      </c>
      <c r="U27" s="16">
        <f>S27-J27</f>
        <v>0.0257681712962963</v>
      </c>
      <c r="V27" s="13">
        <v>0.045309606481481475</v>
      </c>
      <c r="W27" s="13">
        <v>0.0060623842592592595</v>
      </c>
      <c r="X27" s="1">
        <v>0.0008562500000000001</v>
      </c>
      <c r="Y27" s="10">
        <v>0.04619363425925926</v>
      </c>
      <c r="Z27" s="20">
        <v>0.04616585648148148</v>
      </c>
      <c r="AA27" s="16">
        <f t="shared" si="2"/>
        <v>0.00691863425925926</v>
      </c>
    </row>
    <row r="28" spans="1:27" ht="12.75">
      <c r="A28">
        <v>23</v>
      </c>
      <c r="B28">
        <v>19</v>
      </c>
      <c r="C28" t="s">
        <v>29</v>
      </c>
      <c r="D28" t="s">
        <v>30</v>
      </c>
      <c r="E28" s="1">
        <v>2.499999999999985E-05</v>
      </c>
      <c r="F28" s="13">
        <v>0.0012940972222222223</v>
      </c>
      <c r="G28" s="13">
        <f t="shared" si="0"/>
        <v>0.0012940972222222223</v>
      </c>
      <c r="H28" s="1">
        <v>0.007408912037037037</v>
      </c>
      <c r="I28" s="1">
        <v>0.006114814814814815</v>
      </c>
      <c r="J28" s="13">
        <v>0.01412511574074074</v>
      </c>
      <c r="K28" s="13">
        <v>0.006716203703703703</v>
      </c>
      <c r="L28" s="16">
        <f t="shared" si="1"/>
        <v>0.01412511574074074</v>
      </c>
      <c r="M28" s="1">
        <v>0.02021770833333333</v>
      </c>
      <c r="N28" s="1">
        <v>0.0060924768518518515</v>
      </c>
      <c r="O28" s="13">
        <v>0.02619247685185185</v>
      </c>
      <c r="P28" s="13">
        <v>0.005974768518518519</v>
      </c>
      <c r="Q28" s="1">
        <v>0.03215960648148148</v>
      </c>
      <c r="R28" s="1">
        <v>0.005967129629629629</v>
      </c>
      <c r="S28" s="13">
        <v>0.03861851851851852</v>
      </c>
      <c r="T28" s="13">
        <v>0.006458912037037037</v>
      </c>
      <c r="U28" s="16">
        <f>S28-J28</f>
        <v>0.024493402777777777</v>
      </c>
      <c r="V28" s="13">
        <v>0.04541481481481482</v>
      </c>
      <c r="W28" s="13">
        <v>0.006796296296296297</v>
      </c>
      <c r="X28" s="1">
        <v>0.0009061342592592592</v>
      </c>
      <c r="Y28" s="10">
        <v>0.04634606481481482</v>
      </c>
      <c r="Z28" s="20">
        <v>0.046321064814814815</v>
      </c>
      <c r="AA28" s="16">
        <f t="shared" si="2"/>
        <v>0.007702430555555556</v>
      </c>
    </row>
    <row r="29" spans="1:27" ht="12.75">
      <c r="A29">
        <v>24</v>
      </c>
      <c r="B29">
        <v>59</v>
      </c>
      <c r="C29" t="s">
        <v>82</v>
      </c>
      <c r="D29" t="s">
        <v>9</v>
      </c>
      <c r="E29" s="1">
        <v>2.870370370370353E-05</v>
      </c>
      <c r="F29" s="13">
        <v>0.001317939814814815</v>
      </c>
      <c r="G29" s="13">
        <f t="shared" si="0"/>
        <v>0.001317939814814815</v>
      </c>
      <c r="H29" s="1">
        <v>0.007434143518518518</v>
      </c>
      <c r="I29" s="1">
        <v>0.006116203703703704</v>
      </c>
      <c r="J29" s="13">
        <v>0.014138425925925924</v>
      </c>
      <c r="K29" s="13">
        <v>0.006704282407407408</v>
      </c>
      <c r="L29" s="16">
        <f t="shared" si="1"/>
        <v>0.014138425925925924</v>
      </c>
      <c r="M29" s="1">
        <v>0.020241666666666668</v>
      </c>
      <c r="N29" s="1">
        <v>0.006103125000000001</v>
      </c>
      <c r="O29" s="13">
        <v>0.026196759259259263</v>
      </c>
      <c r="P29" s="13">
        <v>0.0059550925925925926</v>
      </c>
      <c r="Q29" s="1">
        <v>0.0321</v>
      </c>
      <c r="R29" s="1">
        <v>0.005903240740740741</v>
      </c>
      <c r="S29" s="13">
        <v>0.03849201388888889</v>
      </c>
      <c r="T29" s="13">
        <v>0.006392013888888888</v>
      </c>
      <c r="U29" s="16">
        <f>S29-J29</f>
        <v>0.02435358796296297</v>
      </c>
      <c r="V29" s="13">
        <v>0.045623495370370366</v>
      </c>
      <c r="W29" s="13">
        <v>0.007131481481481482</v>
      </c>
      <c r="X29" s="1">
        <v>0.0009061342592592592</v>
      </c>
      <c r="Y29" s="10">
        <v>0.046558449074074075</v>
      </c>
      <c r="Z29" s="20">
        <v>0.046529745370370364</v>
      </c>
      <c r="AA29" s="16">
        <f t="shared" si="2"/>
        <v>0.008037615740740741</v>
      </c>
    </row>
    <row r="30" spans="1:27" ht="12.75">
      <c r="A30">
        <v>25</v>
      </c>
      <c r="B30">
        <v>114</v>
      </c>
      <c r="C30" t="s">
        <v>113</v>
      </c>
      <c r="D30" t="s">
        <v>114</v>
      </c>
      <c r="E30" s="1">
        <v>2.3263888888889073E-05</v>
      </c>
      <c r="F30" s="13">
        <v>0.0012753472222222222</v>
      </c>
      <c r="G30" s="13">
        <f t="shared" si="0"/>
        <v>0.0012753472222222222</v>
      </c>
      <c r="H30" s="1">
        <v>0.00780150462962963</v>
      </c>
      <c r="I30" s="1">
        <v>0.006526041666666667</v>
      </c>
      <c r="J30" s="13">
        <v>0.014962268518518519</v>
      </c>
      <c r="K30" s="13">
        <v>0.007160763888888889</v>
      </c>
      <c r="L30" s="16">
        <f t="shared" si="1"/>
        <v>0.014962268518518519</v>
      </c>
      <c r="M30" s="1">
        <v>0.020876967592592593</v>
      </c>
      <c r="N30" s="1">
        <v>0.005914583333333333</v>
      </c>
      <c r="O30" s="13">
        <v>0.026915740740740744</v>
      </c>
      <c r="P30" s="13">
        <v>0.006038773148148147</v>
      </c>
      <c r="Q30" s="1">
        <v>0.033054861111111104</v>
      </c>
      <c r="R30" s="1">
        <v>0.00613912037037037</v>
      </c>
      <c r="S30" s="13">
        <v>0.039300694444444444</v>
      </c>
      <c r="T30" s="13">
        <v>0.006245717592592592</v>
      </c>
      <c r="U30" s="16">
        <f>S30-J30</f>
        <v>0.024338425925925923</v>
      </c>
      <c r="V30" s="13">
        <v>0.04580289351851852</v>
      </c>
      <c r="W30" s="13">
        <v>0.0065021990740740734</v>
      </c>
      <c r="X30" s="1">
        <v>0.0008920138888888888</v>
      </c>
      <c r="Y30" s="10">
        <v>0.046718171296296296</v>
      </c>
      <c r="Z30" s="20">
        <v>0.046694907407407414</v>
      </c>
      <c r="AA30" s="16">
        <f t="shared" si="2"/>
        <v>0.007394212962962962</v>
      </c>
    </row>
    <row r="31" spans="1:27" ht="12.75">
      <c r="A31">
        <v>26</v>
      </c>
      <c r="B31">
        <v>18</v>
      </c>
      <c r="C31" t="s">
        <v>28</v>
      </c>
      <c r="D31" t="s">
        <v>7</v>
      </c>
      <c r="E31" s="1">
        <v>2.3726851851851817E-05</v>
      </c>
      <c r="F31" s="13">
        <v>0.0012934027777777779</v>
      </c>
      <c r="G31" s="13">
        <f t="shared" si="0"/>
        <v>0.0012934027777777779</v>
      </c>
      <c r="H31" s="1">
        <v>0.0074636574074074084</v>
      </c>
      <c r="I31" s="1">
        <v>0.00617025462962963</v>
      </c>
      <c r="J31" s="13">
        <v>0.01441412037037037</v>
      </c>
      <c r="K31" s="13">
        <v>0.006950347222222222</v>
      </c>
      <c r="L31" s="16">
        <f t="shared" si="1"/>
        <v>0.01441412037037037</v>
      </c>
      <c r="M31" s="1">
        <v>0.020232291666666666</v>
      </c>
      <c r="N31" s="1">
        <v>0.005818171296296297</v>
      </c>
      <c r="O31" s="13">
        <v>0.02618113425925926</v>
      </c>
      <c r="P31" s="13">
        <v>0.005948842592592592</v>
      </c>
      <c r="Q31" s="1">
        <v>0.03215023148148149</v>
      </c>
      <c r="R31" s="1">
        <v>0.005968981481481481</v>
      </c>
      <c r="S31" s="13">
        <v>0.0386224537037037</v>
      </c>
      <c r="T31" s="13">
        <v>0.006472222222222223</v>
      </c>
      <c r="U31" s="16">
        <f>S31-J31</f>
        <v>0.02420833333333333</v>
      </c>
      <c r="V31" s="13">
        <v>0.04601412037037037</v>
      </c>
      <c r="W31" s="13">
        <v>0.007391666666666667</v>
      </c>
      <c r="X31" s="1">
        <v>0.000928587962962963</v>
      </c>
      <c r="Y31" s="10">
        <v>0.04696643518518518</v>
      </c>
      <c r="Z31" s="20">
        <v>0.04694270833333333</v>
      </c>
      <c r="AA31" s="16">
        <f t="shared" si="2"/>
        <v>0.00832025462962963</v>
      </c>
    </row>
    <row r="32" spans="1:27" ht="12.75">
      <c r="A32">
        <v>27</v>
      </c>
      <c r="B32">
        <v>34</v>
      </c>
      <c r="C32" t="s">
        <v>48</v>
      </c>
      <c r="D32" t="s">
        <v>49</v>
      </c>
      <c r="E32" s="1">
        <v>1.9675925925925807E-05</v>
      </c>
      <c r="F32" s="13">
        <v>0.001322800925925926</v>
      </c>
      <c r="G32" s="13">
        <f t="shared" si="0"/>
        <v>0.001322800925925926</v>
      </c>
      <c r="H32" s="1">
        <v>0.0074233796296296305</v>
      </c>
      <c r="I32" s="1">
        <v>0.006100578703703704</v>
      </c>
      <c r="J32" s="13">
        <v>0.013777199074074075</v>
      </c>
      <c r="K32" s="13">
        <v>0.006353819444444444</v>
      </c>
      <c r="L32" s="16">
        <f t="shared" si="1"/>
        <v>0.013777199074074075</v>
      </c>
      <c r="M32" s="1">
        <v>0.020180324074074073</v>
      </c>
      <c r="N32" s="1">
        <v>0.0064030092592592585</v>
      </c>
      <c r="O32" s="13">
        <v>0.02657685185185185</v>
      </c>
      <c r="P32" s="13">
        <v>0.006396412037037037</v>
      </c>
      <c r="Q32" s="1">
        <v>0.03302881944444445</v>
      </c>
      <c r="R32" s="1">
        <v>0.0064519675925925925</v>
      </c>
      <c r="S32" s="13">
        <v>0.039724421296296296</v>
      </c>
      <c r="T32" s="13">
        <v>0.006695486111111111</v>
      </c>
      <c r="U32" s="16">
        <f>S32-J32</f>
        <v>0.02594722222222222</v>
      </c>
      <c r="V32" s="13">
        <v>0.046237615740740735</v>
      </c>
      <c r="W32" s="13">
        <v>0.006513194444444444</v>
      </c>
      <c r="X32" s="1">
        <v>0.0008319444444444445</v>
      </c>
      <c r="Y32" s="10">
        <v>0.047089236111111106</v>
      </c>
      <c r="Z32" s="20">
        <v>0.04706956018518518</v>
      </c>
      <c r="AA32" s="16">
        <f t="shared" si="2"/>
        <v>0.007345138888888888</v>
      </c>
    </row>
    <row r="33" spans="1:27" ht="12.75">
      <c r="A33">
        <v>28</v>
      </c>
      <c r="B33">
        <v>123</v>
      </c>
      <c r="C33" t="s">
        <v>128</v>
      </c>
      <c r="D33" t="s">
        <v>129</v>
      </c>
      <c r="E33" s="1">
        <v>3.229166666666658E-05</v>
      </c>
      <c r="F33" s="13">
        <v>0.0012957175925925925</v>
      </c>
      <c r="G33" s="13">
        <f t="shared" si="0"/>
        <v>0.0012957175925925925</v>
      </c>
      <c r="H33" s="1">
        <v>0.007351041666666666</v>
      </c>
      <c r="I33" s="1">
        <v>0.0060552083333333334</v>
      </c>
      <c r="J33" s="13">
        <v>0.013644328703703704</v>
      </c>
      <c r="K33" s="13">
        <v>0.006293287037037037</v>
      </c>
      <c r="L33" s="16">
        <f t="shared" si="1"/>
        <v>0.013644328703703704</v>
      </c>
      <c r="M33" s="1">
        <v>0.019930092592592593</v>
      </c>
      <c r="N33" s="1">
        <v>0.006285648148148149</v>
      </c>
      <c r="O33" s="13">
        <v>0.02656157407407407</v>
      </c>
      <c r="P33" s="13">
        <v>0.006631481481481481</v>
      </c>
      <c r="Q33" s="1">
        <v>0.033561342592592594</v>
      </c>
      <c r="R33" s="1">
        <v>0.006999768518518519</v>
      </c>
      <c r="S33" s="13">
        <v>0.04053206018518519</v>
      </c>
      <c r="T33" s="13">
        <v>0.006970601851851852</v>
      </c>
      <c r="U33" s="16">
        <f>S33-J33</f>
        <v>0.026887731481481485</v>
      </c>
      <c r="V33" s="13">
        <v>0.046401851851851854</v>
      </c>
      <c r="W33" s="13">
        <v>0.005869791666666666</v>
      </c>
      <c r="X33" s="1">
        <v>0.0007543981481481481</v>
      </c>
      <c r="Y33" s="10">
        <v>0.04718854166666667</v>
      </c>
      <c r="Z33" s="20">
        <v>0.047156250000000004</v>
      </c>
      <c r="AA33" s="16">
        <f t="shared" si="2"/>
        <v>0.0066241898148148145</v>
      </c>
    </row>
    <row r="34" spans="1:27" ht="12.75">
      <c r="A34">
        <v>29</v>
      </c>
      <c r="B34">
        <v>125</v>
      </c>
      <c r="C34" t="s">
        <v>39</v>
      </c>
      <c r="D34" t="s">
        <v>132</v>
      </c>
      <c r="E34" s="1">
        <v>4.305555555555573E-05</v>
      </c>
      <c r="F34" s="13">
        <v>0.0013319444444444444</v>
      </c>
      <c r="G34" s="13">
        <f t="shared" si="0"/>
        <v>0.0013319444444444444</v>
      </c>
      <c r="H34" s="1">
        <v>0.007416319444444445</v>
      </c>
      <c r="I34" s="1">
        <v>0.006084259259259259</v>
      </c>
      <c r="J34" s="13">
        <v>0.014014351851851852</v>
      </c>
      <c r="K34" s="13">
        <v>0.006598032407407407</v>
      </c>
      <c r="L34" s="16">
        <f t="shared" si="1"/>
        <v>0.014014351851851852</v>
      </c>
      <c r="M34" s="1">
        <v>0.0203375</v>
      </c>
      <c r="N34" s="1">
        <v>0.006323032407407408</v>
      </c>
      <c r="O34" s="13">
        <v>0.02695150462962963</v>
      </c>
      <c r="P34" s="13">
        <v>0.006613888888888889</v>
      </c>
      <c r="Q34" s="1">
        <v>0.03368125</v>
      </c>
      <c r="R34" s="1">
        <v>0.006729745370370371</v>
      </c>
      <c r="S34" s="13">
        <v>0.04045613425925926</v>
      </c>
      <c r="T34" s="13">
        <v>0.006774884259259259</v>
      </c>
      <c r="U34" s="16">
        <f>S34-J34</f>
        <v>0.026441782407407403</v>
      </c>
      <c r="V34" s="13">
        <v>0.04640775462962963</v>
      </c>
      <c r="W34" s="13">
        <v>0.005951620370370371</v>
      </c>
      <c r="X34" s="1">
        <v>0.0008194444444444444</v>
      </c>
      <c r="Y34" s="10">
        <v>0.04727037037037037</v>
      </c>
      <c r="Z34" s="20">
        <v>0.04722731481481481</v>
      </c>
      <c r="AA34" s="16">
        <f t="shared" si="2"/>
        <v>0.006771064814814816</v>
      </c>
    </row>
    <row r="35" spans="1:27" ht="12.75">
      <c r="A35">
        <v>30</v>
      </c>
      <c r="B35">
        <v>102</v>
      </c>
      <c r="C35" t="s">
        <v>89</v>
      </c>
      <c r="D35" t="s">
        <v>90</v>
      </c>
      <c r="E35" s="1">
        <v>2.997685185185178E-05</v>
      </c>
      <c r="F35" s="13">
        <v>0.0013525462962962964</v>
      </c>
      <c r="G35" s="13">
        <f t="shared" si="0"/>
        <v>0.0013525462962962964</v>
      </c>
      <c r="H35" s="1">
        <v>0.0077440972222222225</v>
      </c>
      <c r="I35" s="1">
        <v>0.006391435185185185</v>
      </c>
      <c r="J35" s="13">
        <v>0.014625694444444443</v>
      </c>
      <c r="K35" s="13">
        <v>0.006881597222222222</v>
      </c>
      <c r="L35" s="16">
        <f t="shared" si="1"/>
        <v>0.014625694444444443</v>
      </c>
      <c r="M35" s="1">
        <v>0.0207568287037037</v>
      </c>
      <c r="N35" s="1">
        <v>0.006131018518518518</v>
      </c>
      <c r="O35" s="13">
        <v>0.027319097222222224</v>
      </c>
      <c r="P35" s="13">
        <v>0.006562152777777778</v>
      </c>
      <c r="Q35" s="1">
        <v>0.033813888888888886</v>
      </c>
      <c r="R35" s="1">
        <v>0.006494675925925927</v>
      </c>
      <c r="S35" s="13">
        <v>0.04055046296296296</v>
      </c>
      <c r="T35" s="13">
        <v>0.0067365740740740745</v>
      </c>
      <c r="U35" s="16">
        <f>S35-J35</f>
        <v>0.02592476851851852</v>
      </c>
      <c r="V35" s="13">
        <v>0.0469199074074074</v>
      </c>
      <c r="W35" s="13">
        <v>0.006369444444444445</v>
      </c>
      <c r="X35" s="1">
        <v>0.0008450231481481481</v>
      </c>
      <c r="Y35" s="10">
        <v>0.04779502314814815</v>
      </c>
      <c r="Z35" s="20">
        <v>0.0477650462962963</v>
      </c>
      <c r="AA35" s="16">
        <f t="shared" si="2"/>
        <v>0.0072144675925925935</v>
      </c>
    </row>
    <row r="36" spans="1:27" ht="12.75">
      <c r="A36">
        <v>31</v>
      </c>
      <c r="B36">
        <v>111</v>
      </c>
      <c r="C36" t="s">
        <v>107</v>
      </c>
      <c r="D36" t="s">
        <v>108</v>
      </c>
      <c r="E36" s="1">
        <v>2.3148148148148225E-05</v>
      </c>
      <c r="F36" s="13">
        <v>0.001277662037037037</v>
      </c>
      <c r="G36" s="13">
        <f t="shared" si="0"/>
        <v>0.001277662037037037</v>
      </c>
      <c r="H36" s="1">
        <v>0.00721712962962963</v>
      </c>
      <c r="I36" s="1">
        <v>0.005939467592592593</v>
      </c>
      <c r="J36" s="13">
        <v>0.013682523148148149</v>
      </c>
      <c r="K36" s="13">
        <v>0.006465393518518519</v>
      </c>
      <c r="L36" s="16">
        <f t="shared" si="1"/>
        <v>0.013682523148148149</v>
      </c>
      <c r="M36" s="1">
        <v>0.02005289351851852</v>
      </c>
      <c r="N36" s="1">
        <v>0.006370254629629629</v>
      </c>
      <c r="O36" s="13">
        <v>0.026925</v>
      </c>
      <c r="P36" s="13">
        <v>0.006872106481481482</v>
      </c>
      <c r="Q36" s="1">
        <v>0.03397199074074074</v>
      </c>
      <c r="R36" s="1">
        <v>0.007046875000000001</v>
      </c>
      <c r="S36" s="13">
        <v>0.04102083333333333</v>
      </c>
      <c r="T36" s="13">
        <v>0.007048842592592593</v>
      </c>
      <c r="U36" s="16">
        <f>S36-J36</f>
        <v>0.027338310185185184</v>
      </c>
      <c r="V36" s="13">
        <v>0.047004629629629625</v>
      </c>
      <c r="W36" s="13">
        <v>0.0059836805555555555</v>
      </c>
      <c r="X36" s="1">
        <v>0.0007895833333333334</v>
      </c>
      <c r="Y36" s="10">
        <v>0.04781747685185186</v>
      </c>
      <c r="Z36" s="20">
        <v>0.0477943287037037</v>
      </c>
      <c r="AA36" s="16">
        <f t="shared" si="2"/>
        <v>0.0067732638888888886</v>
      </c>
    </row>
    <row r="37" spans="1:27" ht="12.75">
      <c r="A37">
        <v>32</v>
      </c>
      <c r="B37">
        <v>6</v>
      </c>
      <c r="C37" t="s">
        <v>11</v>
      </c>
      <c r="E37" s="1">
        <v>2.812499999999972E-05</v>
      </c>
      <c r="F37" s="13">
        <v>0.0012998842592592593</v>
      </c>
      <c r="G37" s="13">
        <f t="shared" si="0"/>
        <v>0.0012998842592592593</v>
      </c>
      <c r="H37" s="1">
        <v>0.007826851851851852</v>
      </c>
      <c r="I37" s="1">
        <v>0.006526967592592594</v>
      </c>
      <c r="J37" s="13">
        <v>0.015418171296296296</v>
      </c>
      <c r="K37" s="13">
        <v>0.007591319444444445</v>
      </c>
      <c r="L37" s="16">
        <f t="shared" si="1"/>
        <v>0.015418171296296296</v>
      </c>
      <c r="M37" s="1">
        <v>0.021356365740740738</v>
      </c>
      <c r="N37" s="1">
        <v>0.005938078703703703</v>
      </c>
      <c r="O37" s="13">
        <v>0.027365856481481477</v>
      </c>
      <c r="P37" s="13">
        <v>0.00600949074074074</v>
      </c>
      <c r="Q37" s="1">
        <v>0.03343981481481482</v>
      </c>
      <c r="R37" s="1">
        <v>0.006073958333333333</v>
      </c>
      <c r="S37" s="13">
        <v>0.04015266203703704</v>
      </c>
      <c r="T37" s="13">
        <v>0.006712847222222222</v>
      </c>
      <c r="U37" s="16">
        <f>S37-J37</f>
        <v>0.024734490740740744</v>
      </c>
      <c r="V37" s="13">
        <v>0.04730289351851852</v>
      </c>
      <c r="W37" s="13">
        <v>0.007150115740740741</v>
      </c>
      <c r="X37" s="1">
        <v>0.0009265046296296297</v>
      </c>
      <c r="Y37" s="10">
        <v>0.04825763888888889</v>
      </c>
      <c r="Z37" s="20">
        <v>0.048229398148148146</v>
      </c>
      <c r="AA37" s="16">
        <f t="shared" si="2"/>
        <v>0.008076620370370371</v>
      </c>
    </row>
    <row r="38" spans="1:27" ht="12.75">
      <c r="A38">
        <v>33</v>
      </c>
      <c r="B38">
        <v>108</v>
      </c>
      <c r="C38" t="s">
        <v>101</v>
      </c>
      <c r="D38" t="s">
        <v>102</v>
      </c>
      <c r="E38" s="1">
        <v>2.3032407407407376E-05</v>
      </c>
      <c r="F38" s="13">
        <v>0.0013109953703703704</v>
      </c>
      <c r="G38" s="13">
        <f t="shared" si="0"/>
        <v>0.0013109953703703704</v>
      </c>
      <c r="H38" s="1">
        <v>0.007843981481481481</v>
      </c>
      <c r="I38" s="1">
        <v>0.006532986111111112</v>
      </c>
      <c r="J38" s="13">
        <v>0.015013773148148148</v>
      </c>
      <c r="K38" s="13">
        <v>0.0071696759259259266</v>
      </c>
      <c r="L38" s="16">
        <f t="shared" si="1"/>
        <v>0.015013773148148148</v>
      </c>
      <c r="M38" s="1">
        <v>0.021358564814814813</v>
      </c>
      <c r="N38" s="1">
        <v>0.006344791666666666</v>
      </c>
      <c r="O38" s="13">
        <v>0.02786168981481481</v>
      </c>
      <c r="P38" s="13">
        <v>0.00650300925925926</v>
      </c>
      <c r="Q38" s="1">
        <v>0.03451238425925926</v>
      </c>
      <c r="R38" s="1">
        <v>0.006650694444444444</v>
      </c>
      <c r="S38" s="13">
        <v>0.04136030092592593</v>
      </c>
      <c r="T38" s="13">
        <v>0.0068478009259259265</v>
      </c>
      <c r="U38" s="16">
        <f>S38-J38</f>
        <v>0.02634652777777778</v>
      </c>
      <c r="V38" s="13">
        <v>0.044409375</v>
      </c>
      <c r="W38" s="13">
        <v>0.0030489583333333336</v>
      </c>
      <c r="X38" s="1">
        <v>0.004202314814814814</v>
      </c>
      <c r="Y38" s="10">
        <v>0.048634722222222225</v>
      </c>
      <c r="Z38" s="20">
        <v>0.04861168981481481</v>
      </c>
      <c r="AA38" s="16">
        <f t="shared" si="2"/>
        <v>0.007251273148148147</v>
      </c>
    </row>
    <row r="39" spans="1:27" ht="12.75">
      <c r="A39">
        <v>34</v>
      </c>
      <c r="B39">
        <v>42</v>
      </c>
      <c r="C39" t="s">
        <v>60</v>
      </c>
      <c r="D39" t="s">
        <v>61</v>
      </c>
      <c r="E39" s="1">
        <v>1.5046296296295988E-05</v>
      </c>
      <c r="F39" s="13">
        <v>0.0012251157407407408</v>
      </c>
      <c r="G39" s="13">
        <f t="shared" si="0"/>
        <v>0.0012251157407407408</v>
      </c>
      <c r="H39" s="1">
        <v>0.006921064814814815</v>
      </c>
      <c r="I39" s="1">
        <v>0.005695833333333333</v>
      </c>
      <c r="J39" s="13">
        <v>0.012990046296296296</v>
      </c>
      <c r="K39" s="13">
        <v>0.006068981481481481</v>
      </c>
      <c r="L39" s="16">
        <f t="shared" si="1"/>
        <v>0.012990046296296296</v>
      </c>
      <c r="M39" s="1">
        <v>0.020130902777777775</v>
      </c>
      <c r="N39" s="1">
        <v>0.007140740740740742</v>
      </c>
      <c r="O39" s="13">
        <v>0.027369097222222222</v>
      </c>
      <c r="P39" s="13">
        <v>0.007238194444444444</v>
      </c>
      <c r="Q39" s="1">
        <v>0.034721064814814816</v>
      </c>
      <c r="R39" s="1">
        <v>0.007351967592592593</v>
      </c>
      <c r="S39" s="13">
        <v>0.04224490740740741</v>
      </c>
      <c r="T39" s="13">
        <v>0.007523842592592592</v>
      </c>
      <c r="U39" s="16">
        <f>S39-J39</f>
        <v>0.029254861111111113</v>
      </c>
      <c r="V39" s="13">
        <v>0.048558217592592594</v>
      </c>
      <c r="W39" s="13">
        <v>0.006313194444444444</v>
      </c>
      <c r="X39" s="1">
        <v>0.0008895833333333333</v>
      </c>
      <c r="Y39" s="10">
        <v>0.04946284722222222</v>
      </c>
      <c r="Z39" s="20">
        <v>0.049447800925925926</v>
      </c>
      <c r="AA39" s="16">
        <f t="shared" si="2"/>
        <v>0.0072027777777777776</v>
      </c>
    </row>
    <row r="40" spans="1:27" ht="12.75">
      <c r="A40">
        <v>35</v>
      </c>
      <c r="B40">
        <v>35</v>
      </c>
      <c r="C40" t="s">
        <v>50</v>
      </c>
      <c r="D40" t="s">
        <v>39</v>
      </c>
      <c r="E40" s="1">
        <v>3.9699074074074376E-05</v>
      </c>
      <c r="F40" s="13">
        <v>0.0013223379629629629</v>
      </c>
      <c r="G40" s="13">
        <f t="shared" si="0"/>
        <v>0.0013223379629629629</v>
      </c>
      <c r="H40" s="1">
        <v>0.0074267361111111105</v>
      </c>
      <c r="I40" s="1">
        <v>0.006104282407407406</v>
      </c>
      <c r="J40" s="13">
        <v>0.014628009259259259</v>
      </c>
      <c r="K40" s="13">
        <v>0.007201157407407407</v>
      </c>
      <c r="L40" s="16">
        <f t="shared" si="1"/>
        <v>0.014628009259259259</v>
      </c>
      <c r="M40" s="1">
        <v>0.021355787037037038</v>
      </c>
      <c r="N40" s="1">
        <v>0.006727777777777778</v>
      </c>
      <c r="O40" s="13">
        <v>0.027786689814814816</v>
      </c>
      <c r="P40" s="13">
        <v>0.006430787037037037</v>
      </c>
      <c r="Q40" s="1">
        <v>0.034258912037037036</v>
      </c>
      <c r="R40" s="1">
        <v>0.006472222222222223</v>
      </c>
      <c r="S40" s="13"/>
      <c r="T40" s="13"/>
      <c r="U40" s="16"/>
      <c r="V40" s="13"/>
      <c r="W40" s="13"/>
      <c r="Y40" s="10">
        <f>Z40+E40</f>
        <v>0.04976446759259259</v>
      </c>
      <c r="Z40" s="20">
        <v>0.049724768518518515</v>
      </c>
      <c r="AA40" s="16">
        <f t="shared" si="2"/>
        <v>0</v>
      </c>
    </row>
    <row r="41" spans="1:27" ht="12.75">
      <c r="A41">
        <v>36</v>
      </c>
      <c r="B41">
        <v>105</v>
      </c>
      <c r="C41" t="s">
        <v>95</v>
      </c>
      <c r="D41" t="s">
        <v>96</v>
      </c>
      <c r="E41" s="1">
        <v>1.5509259259259165E-05</v>
      </c>
      <c r="F41" s="13">
        <v>0.0011957175925925926</v>
      </c>
      <c r="G41" s="13">
        <f t="shared" si="0"/>
        <v>0.0011957175925925926</v>
      </c>
      <c r="H41" s="1">
        <v>0.00722361111111111</v>
      </c>
      <c r="I41" s="1">
        <v>0.006027777777777778</v>
      </c>
      <c r="J41" s="13">
        <v>0.013655324074074075</v>
      </c>
      <c r="K41" s="13">
        <v>0.006431712962962963</v>
      </c>
      <c r="L41" s="16">
        <f t="shared" si="1"/>
        <v>0.013655324074074075</v>
      </c>
      <c r="M41" s="1">
        <v>0.02038599537037037</v>
      </c>
      <c r="N41" s="1">
        <v>0.006730671296296297</v>
      </c>
      <c r="O41" s="13">
        <v>0.02768090277777778</v>
      </c>
      <c r="P41" s="13">
        <v>0.007294791666666667</v>
      </c>
      <c r="Q41" s="1">
        <v>0.0350556712962963</v>
      </c>
      <c r="R41" s="1">
        <v>0.007374768518518519</v>
      </c>
      <c r="S41" s="13">
        <v>0.04268148148148148</v>
      </c>
      <c r="T41" s="13">
        <v>0.0076256944444444445</v>
      </c>
      <c r="U41" s="16">
        <f>S41-J41</f>
        <v>0.029026157407407403</v>
      </c>
      <c r="V41" s="13">
        <v>0.048979282407407405</v>
      </c>
      <c r="W41" s="13">
        <v>0.006297800925925926</v>
      </c>
      <c r="X41" s="1">
        <v>0.0007761574074074074</v>
      </c>
      <c r="Y41" s="10">
        <v>0.04977094907407407</v>
      </c>
      <c r="Z41" s="20">
        <v>0.04975543981481481</v>
      </c>
      <c r="AA41" s="16">
        <f t="shared" si="2"/>
        <v>0.007073958333333334</v>
      </c>
    </row>
    <row r="42" spans="1:27" ht="12.75">
      <c r="A42">
        <v>37</v>
      </c>
      <c r="B42">
        <v>122</v>
      </c>
      <c r="C42" t="s">
        <v>126</v>
      </c>
      <c r="D42" t="s">
        <v>127</v>
      </c>
      <c r="E42" s="1">
        <v>3.6226851851852175E-05</v>
      </c>
      <c r="F42" s="13">
        <v>0.0013297453703703702</v>
      </c>
      <c r="G42" s="13">
        <f t="shared" si="0"/>
        <v>0.0013297453703703702</v>
      </c>
      <c r="H42" s="1">
        <v>0.007450115740740741</v>
      </c>
      <c r="I42" s="1">
        <v>0.006120254629629631</v>
      </c>
      <c r="J42" s="13">
        <v>0.014054166666666666</v>
      </c>
      <c r="K42" s="13">
        <v>0.006603935185185185</v>
      </c>
      <c r="L42" s="16">
        <f t="shared" si="1"/>
        <v>0.014054166666666666</v>
      </c>
      <c r="M42" s="1">
        <v>0.020943518518518518</v>
      </c>
      <c r="N42" s="1">
        <v>0.006889351851851852</v>
      </c>
      <c r="O42" s="13">
        <v>0.028159490740740742</v>
      </c>
      <c r="P42" s="13">
        <v>0.007215972222222222</v>
      </c>
      <c r="Q42" s="1">
        <v>0.035450810185185186</v>
      </c>
      <c r="R42" s="1">
        <v>0.007291319444444444</v>
      </c>
      <c r="S42" s="13">
        <v>0.0428974537037037</v>
      </c>
      <c r="T42" s="13">
        <v>0.0074465277777777785</v>
      </c>
      <c r="U42" s="16">
        <f>S42-J42</f>
        <v>0.028843287037037035</v>
      </c>
      <c r="V42" s="13">
        <v>0.048956597222222224</v>
      </c>
      <c r="W42" s="13">
        <v>0.006059027777777778</v>
      </c>
      <c r="X42" s="1">
        <v>0.0008591435185185186</v>
      </c>
      <c r="Y42" s="10">
        <v>0.04985196759259259</v>
      </c>
      <c r="Z42" s="20">
        <v>0.049815740740740744</v>
      </c>
      <c r="AA42" s="16">
        <f t="shared" si="2"/>
        <v>0.006918171296296296</v>
      </c>
    </row>
    <row r="43" spans="1:27" ht="12.75">
      <c r="A43">
        <v>38</v>
      </c>
      <c r="B43">
        <v>2</v>
      </c>
      <c r="C43" t="s">
        <v>6</v>
      </c>
      <c r="D43" t="s">
        <v>7</v>
      </c>
      <c r="E43" s="1">
        <v>3.6342592592592806E-05</v>
      </c>
      <c r="F43" s="13">
        <v>0.001421412037037037</v>
      </c>
      <c r="G43" s="13">
        <f t="shared" si="0"/>
        <v>0.001421412037037037</v>
      </c>
      <c r="H43" s="1">
        <v>0.008430439814814816</v>
      </c>
      <c r="I43" s="1">
        <v>0.007008912037037037</v>
      </c>
      <c r="J43" s="13">
        <v>0.016097337962962966</v>
      </c>
      <c r="K43" s="13">
        <v>0.007666782407407407</v>
      </c>
      <c r="L43" s="16">
        <f t="shared" si="1"/>
        <v>0.016097337962962966</v>
      </c>
      <c r="M43" s="1">
        <v>0.022047800925925926</v>
      </c>
      <c r="N43" s="1">
        <v>0.005950462962962963</v>
      </c>
      <c r="O43" s="13">
        <v>0.028157291666666667</v>
      </c>
      <c r="P43" s="13">
        <v>0.006109374999999999</v>
      </c>
      <c r="Q43" s="1">
        <v>0.034193981481481485</v>
      </c>
      <c r="R43" s="1">
        <v>0.006036689814814814</v>
      </c>
      <c r="S43" s="13">
        <v>0.040722916666666664</v>
      </c>
      <c r="T43" s="13">
        <v>0.006528935185185185</v>
      </c>
      <c r="U43" s="16">
        <f>S43-J43</f>
        <v>0.024625578703703698</v>
      </c>
      <c r="V43" s="13">
        <v>0.04885902777777778</v>
      </c>
      <c r="W43" s="13">
        <v>0.008135995370370372</v>
      </c>
      <c r="X43" s="1">
        <v>0.001042824074074074</v>
      </c>
      <c r="Y43" s="10">
        <v>0.049938194444444445</v>
      </c>
      <c r="Z43" s="20">
        <v>0.04990185185185186</v>
      </c>
      <c r="AA43" s="16">
        <f t="shared" si="2"/>
        <v>0.009178819444444446</v>
      </c>
    </row>
    <row r="44" spans="1:27" ht="12.75">
      <c r="A44">
        <v>39</v>
      </c>
      <c r="B44">
        <v>7</v>
      </c>
      <c r="C44" t="s">
        <v>12</v>
      </c>
      <c r="D44" t="s">
        <v>13</v>
      </c>
      <c r="E44" s="1">
        <v>2.719907407407445E-05</v>
      </c>
      <c r="F44" s="13">
        <v>0.0012916666666666664</v>
      </c>
      <c r="G44" s="13">
        <f t="shared" si="0"/>
        <v>0.0012916666666666664</v>
      </c>
      <c r="H44" s="1">
        <v>0.0072157407407407404</v>
      </c>
      <c r="I44" s="1">
        <v>0.005924074074074075</v>
      </c>
      <c r="J44" s="13">
        <v>0.013930555555555555</v>
      </c>
      <c r="K44" s="13">
        <v>0.006714699074074074</v>
      </c>
      <c r="L44" s="16">
        <f t="shared" si="1"/>
        <v>0.013930555555555555</v>
      </c>
      <c r="M44" s="1">
        <v>0.020763657407407408</v>
      </c>
      <c r="N44" s="1">
        <v>0.0068331018518518515</v>
      </c>
      <c r="O44" s="13">
        <v>0.027667013888888887</v>
      </c>
      <c r="P44" s="13">
        <v>0.006903240740740741</v>
      </c>
      <c r="Q44" s="1">
        <v>0.034662962962962965</v>
      </c>
      <c r="R44" s="1">
        <v>0.006995949074074075</v>
      </c>
      <c r="S44" s="13">
        <v>0.04216724537037037</v>
      </c>
      <c r="T44" s="13">
        <v>0.007504282407407407</v>
      </c>
      <c r="U44" s="16">
        <f>S44-J44</f>
        <v>0.028236689814814815</v>
      </c>
      <c r="V44" s="13">
        <v>0.04934270833333334</v>
      </c>
      <c r="W44" s="13">
        <v>0.007175462962962963</v>
      </c>
      <c r="X44" s="1">
        <v>0.0008980324074074073</v>
      </c>
      <c r="Y44" s="10">
        <v>0.05026805555555555</v>
      </c>
      <c r="Z44" s="20">
        <v>0.05024085648148149</v>
      </c>
      <c r="AA44" s="16">
        <f t="shared" si="2"/>
        <v>0.00807349537037037</v>
      </c>
    </row>
    <row r="45" spans="1:27" ht="12.75">
      <c r="A45">
        <v>40</v>
      </c>
      <c r="B45">
        <v>11</v>
      </c>
      <c r="C45" t="s">
        <v>20</v>
      </c>
      <c r="E45" s="1">
        <v>4.5254629629629464E-05</v>
      </c>
      <c r="F45" s="13">
        <v>0.0013270833333333335</v>
      </c>
      <c r="G45" s="13">
        <f t="shared" si="0"/>
        <v>0.0013270833333333335</v>
      </c>
      <c r="H45" s="1">
        <v>0.00760775462962963</v>
      </c>
      <c r="I45" s="1">
        <v>0.006280671296296297</v>
      </c>
      <c r="J45" s="13">
        <v>0.014440509259259259</v>
      </c>
      <c r="K45" s="13">
        <v>0.00683275462962963</v>
      </c>
      <c r="L45" s="16">
        <f t="shared" si="1"/>
        <v>0.014440509259259259</v>
      </c>
      <c r="M45" s="1">
        <v>0.02133136574074074</v>
      </c>
      <c r="N45" s="1">
        <v>0.006890856481481481</v>
      </c>
      <c r="O45" s="13">
        <v>0.028113194444444444</v>
      </c>
      <c r="P45" s="13">
        <v>0.006781828703703703</v>
      </c>
      <c r="Q45" s="1">
        <v>0.03501122685185185</v>
      </c>
      <c r="R45" s="1">
        <v>0.006897916666666667</v>
      </c>
      <c r="S45" s="13">
        <v>0.04256412037037038</v>
      </c>
      <c r="T45" s="13">
        <v>0.007552893518518518</v>
      </c>
      <c r="U45" s="16">
        <f>S45-J45</f>
        <v>0.02812361111111112</v>
      </c>
      <c r="V45" s="13">
        <v>0.0495119212962963</v>
      </c>
      <c r="W45" s="13">
        <v>0.006947685185185185</v>
      </c>
      <c r="X45" s="1">
        <v>0.0009502314814814816</v>
      </c>
      <c r="Y45" s="10">
        <v>0.05050752314814815</v>
      </c>
      <c r="Z45" s="20">
        <v>0.050462152777777776</v>
      </c>
      <c r="AA45" s="16">
        <f t="shared" si="2"/>
        <v>0.007897916666666668</v>
      </c>
    </row>
    <row r="46" spans="1:27" ht="12.75">
      <c r="A46">
        <v>41</v>
      </c>
      <c r="B46">
        <v>9</v>
      </c>
      <c r="C46" t="s">
        <v>16</v>
      </c>
      <c r="D46" t="s">
        <v>17</v>
      </c>
      <c r="E46" s="1">
        <v>2.1527777777777648E-05</v>
      </c>
      <c r="F46" s="13">
        <v>0.0013474537037037038</v>
      </c>
      <c r="G46" s="13">
        <f t="shared" si="0"/>
        <v>0.0013474537037037038</v>
      </c>
      <c r="H46" s="1">
        <v>0.007773611111111112</v>
      </c>
      <c r="I46" s="1">
        <v>0.006426041666666667</v>
      </c>
      <c r="J46" s="13">
        <v>0.01485150462962963</v>
      </c>
      <c r="K46" s="13">
        <v>0.0070777777777777775</v>
      </c>
      <c r="L46" s="16">
        <f t="shared" si="1"/>
        <v>0.01485150462962963</v>
      </c>
      <c r="M46" s="1">
        <v>0.021514583333333333</v>
      </c>
      <c r="N46" s="1">
        <v>0.006663078703703703</v>
      </c>
      <c r="O46" s="13">
        <v>0.028446180555555558</v>
      </c>
      <c r="P46" s="13">
        <v>0.006931597222222222</v>
      </c>
      <c r="Q46" s="1">
        <v>0.03509872685185185</v>
      </c>
      <c r="R46" s="1">
        <v>0.006652546296296296</v>
      </c>
      <c r="S46" s="13">
        <v>0.04257372685185185</v>
      </c>
      <c r="T46" s="13">
        <v>0.007474884259259258</v>
      </c>
      <c r="U46" s="16">
        <f>S46-J46</f>
        <v>0.027722222222222224</v>
      </c>
      <c r="V46" s="13">
        <v>0.050233564814814814</v>
      </c>
      <c r="W46" s="13">
        <v>0.007659722222222221</v>
      </c>
      <c r="X46" s="1">
        <v>0.0008884259259259261</v>
      </c>
      <c r="Y46" s="10">
        <v>0.05114340277777777</v>
      </c>
      <c r="Z46" s="20">
        <v>0.051121990740740746</v>
      </c>
      <c r="AA46" s="16">
        <f t="shared" si="2"/>
        <v>0.008548148148148147</v>
      </c>
    </row>
    <row r="47" spans="1:27" ht="12.75">
      <c r="A47">
        <v>42</v>
      </c>
      <c r="B47">
        <v>121</v>
      </c>
      <c r="C47" t="s">
        <v>124</v>
      </c>
      <c r="D47" t="s">
        <v>125</v>
      </c>
      <c r="E47" s="1">
        <v>4.212962962962959E-05</v>
      </c>
      <c r="F47" s="13">
        <v>0.0013800925925925927</v>
      </c>
      <c r="G47" s="13">
        <f t="shared" si="0"/>
        <v>0.0013800925925925927</v>
      </c>
      <c r="H47" s="1">
        <v>0.008306018518518518</v>
      </c>
      <c r="I47" s="1">
        <v>0.006925925925925926</v>
      </c>
      <c r="J47" s="13">
        <v>0.016104166666666666</v>
      </c>
      <c r="K47" s="13">
        <v>0.007798148148148148</v>
      </c>
      <c r="L47" s="16">
        <f t="shared" si="1"/>
        <v>0.016104166666666666</v>
      </c>
      <c r="M47" s="1">
        <v>0.022568402777777778</v>
      </c>
      <c r="N47" s="1">
        <v>0.00646412037037037</v>
      </c>
      <c r="O47" s="13">
        <v>0.02929131944444444</v>
      </c>
      <c r="P47" s="13">
        <v>0.006722800925925926</v>
      </c>
      <c r="Q47" s="1">
        <v>0.0362087962962963</v>
      </c>
      <c r="R47" s="1">
        <v>0.006917476851851852</v>
      </c>
      <c r="S47" s="13">
        <v>0.04330034722222222</v>
      </c>
      <c r="T47" s="13">
        <v>0.007091550925925926</v>
      </c>
      <c r="U47" s="16">
        <f>S47-J47</f>
        <v>0.027196180555555557</v>
      </c>
      <c r="V47" s="13">
        <v>0.050210300925925926</v>
      </c>
      <c r="W47" s="13">
        <v>0.006909837962962962</v>
      </c>
      <c r="X47" s="1">
        <v>0.0009292824074074074</v>
      </c>
      <c r="Y47" s="10">
        <v>0.0511818287037037</v>
      </c>
      <c r="Z47" s="20">
        <v>0.05113958333333333</v>
      </c>
      <c r="AA47" s="16">
        <f t="shared" si="2"/>
        <v>0.00783912037037037</v>
      </c>
    </row>
    <row r="48" spans="1:27" ht="12.75">
      <c r="A48">
        <v>43</v>
      </c>
      <c r="B48">
        <v>21</v>
      </c>
      <c r="C48" t="s">
        <v>32</v>
      </c>
      <c r="D48" t="s">
        <v>33</v>
      </c>
      <c r="E48" s="1">
        <v>3.946759259259268E-05</v>
      </c>
      <c r="F48" s="13">
        <v>0.0013722222222222224</v>
      </c>
      <c r="G48" s="13">
        <f t="shared" si="0"/>
        <v>0.0013722222222222224</v>
      </c>
      <c r="H48" s="1">
        <v>0.0081375</v>
      </c>
      <c r="I48" s="1">
        <v>0.006765277777777779</v>
      </c>
      <c r="J48" s="13">
        <v>0.01576412037037037</v>
      </c>
      <c r="K48" s="13">
        <v>0.007626504629629629</v>
      </c>
      <c r="L48" s="16">
        <f t="shared" si="1"/>
        <v>0.01576412037037037</v>
      </c>
      <c r="M48" s="1">
        <v>0.022087268518518516</v>
      </c>
      <c r="N48" s="1">
        <v>0.006323148148148148</v>
      </c>
      <c r="O48" s="13">
        <v>0.02858587962962963</v>
      </c>
      <c r="P48" s="13">
        <v>0.006498495370370371</v>
      </c>
      <c r="Q48" s="1">
        <v>0.03498842592592593</v>
      </c>
      <c r="R48" s="1">
        <v>0.006402546296296296</v>
      </c>
      <c r="S48" s="13">
        <v>0.04211087962962962</v>
      </c>
      <c r="T48" s="13">
        <v>0.007122337962962963</v>
      </c>
      <c r="U48" s="16">
        <f>S48-J48</f>
        <v>0.026346759259259254</v>
      </c>
      <c r="V48" s="13">
        <v>0.05025416666666666</v>
      </c>
      <c r="W48" s="13">
        <v>0.008143171296296296</v>
      </c>
      <c r="X48" s="1">
        <v>0.0008913194444444445</v>
      </c>
      <c r="Y48" s="10">
        <v>0.051185069444444446</v>
      </c>
      <c r="Z48" s="20">
        <v>0.05114560185185185</v>
      </c>
      <c r="AA48" s="16">
        <f t="shared" si="2"/>
        <v>0.00903449074074074</v>
      </c>
    </row>
    <row r="49" spans="1:27" ht="12.75">
      <c r="A49">
        <v>44</v>
      </c>
      <c r="B49">
        <v>107</v>
      </c>
      <c r="C49" t="s">
        <v>99</v>
      </c>
      <c r="D49" t="s">
        <v>100</v>
      </c>
      <c r="E49" s="1">
        <v>5.219907407407387E-05</v>
      </c>
      <c r="F49" s="13">
        <v>0.001408101851851852</v>
      </c>
      <c r="G49" s="13">
        <f t="shared" si="0"/>
        <v>0.001408101851851852</v>
      </c>
      <c r="H49" s="1">
        <v>0.008257175925925926</v>
      </c>
      <c r="I49" s="1">
        <v>0.006849074074074073</v>
      </c>
      <c r="J49" s="13">
        <v>0.015809375</v>
      </c>
      <c r="K49" s="13">
        <v>0.007552083333333333</v>
      </c>
      <c r="L49" s="16">
        <f t="shared" si="1"/>
        <v>0.015809375</v>
      </c>
      <c r="M49" s="1">
        <v>0.02230787037037037</v>
      </c>
      <c r="N49" s="1">
        <v>0.006498495370370371</v>
      </c>
      <c r="O49" s="13">
        <v>0.02895486111111111</v>
      </c>
      <c r="P49" s="13">
        <v>0.0066469907407407415</v>
      </c>
      <c r="Q49" s="1">
        <v>0.03626400462962963</v>
      </c>
      <c r="R49" s="1">
        <v>0.0073091435185185195</v>
      </c>
      <c r="S49" s="13">
        <v>0.04320104166666666</v>
      </c>
      <c r="T49" s="13">
        <v>0.006936921296296295</v>
      </c>
      <c r="U49" s="16">
        <f>S49-J49</f>
        <v>0.02739166666666666</v>
      </c>
      <c r="V49" s="13">
        <v>0.050333333333333334</v>
      </c>
      <c r="W49" s="13">
        <v>0.007132175925925926</v>
      </c>
      <c r="X49" s="1">
        <v>0.0009331018518518517</v>
      </c>
      <c r="Y49" s="10">
        <v>0.051318634259259255</v>
      </c>
      <c r="Z49" s="20">
        <v>0.05126643518518518</v>
      </c>
      <c r="AA49" s="16">
        <f t="shared" si="2"/>
        <v>0.008065277777777779</v>
      </c>
    </row>
    <row r="50" spans="1:27" ht="12.75">
      <c r="A50">
        <v>45</v>
      </c>
      <c r="B50">
        <v>40</v>
      </c>
      <c r="C50" t="s">
        <v>56</v>
      </c>
      <c r="D50" t="s">
        <v>57</v>
      </c>
      <c r="E50" s="1">
        <v>3.9930555555555856E-05</v>
      </c>
      <c r="F50" s="13">
        <v>0.0013965277777777778</v>
      </c>
      <c r="G50" s="13">
        <f t="shared" si="0"/>
        <v>0.0013965277777777778</v>
      </c>
      <c r="H50" s="1">
        <v>0.00819224537037037</v>
      </c>
      <c r="I50" s="1">
        <v>0.006795601851851851</v>
      </c>
      <c r="J50" s="13">
        <v>0.015728009259259258</v>
      </c>
      <c r="K50" s="13">
        <v>0.007535763888888888</v>
      </c>
      <c r="L50" s="16">
        <f t="shared" si="1"/>
        <v>0.015728009259259258</v>
      </c>
      <c r="M50" s="1">
        <v>0.02235821759259259</v>
      </c>
      <c r="N50" s="1">
        <v>0.006630092592592593</v>
      </c>
      <c r="O50" s="13">
        <v>0.02887175925925926</v>
      </c>
      <c r="P50" s="13">
        <v>0.006513541666666667</v>
      </c>
      <c r="Q50" s="1">
        <v>0.03538888888888889</v>
      </c>
      <c r="R50" s="1">
        <v>0.00651712962962963</v>
      </c>
      <c r="S50" s="13">
        <v>0.04286597222222222</v>
      </c>
      <c r="T50" s="13">
        <v>0.0074769675925925915</v>
      </c>
      <c r="U50" s="16">
        <f>S50-J50</f>
        <v>0.027137962962962964</v>
      </c>
      <c r="V50" s="13">
        <v>0.05054027777777778</v>
      </c>
      <c r="W50" s="13">
        <v>0.007674189814814814</v>
      </c>
      <c r="X50" s="1">
        <v>0.0009905092592592591</v>
      </c>
      <c r="Y50" s="10">
        <v>0.051570717592592595</v>
      </c>
      <c r="Z50" s="20">
        <v>0.051530787037037035</v>
      </c>
      <c r="AA50" s="16">
        <f t="shared" si="2"/>
        <v>0.008664699074074073</v>
      </c>
    </row>
    <row r="51" spans="1:27" ht="12.75">
      <c r="A51">
        <v>46</v>
      </c>
      <c r="B51">
        <v>60</v>
      </c>
      <c r="C51" t="s">
        <v>83</v>
      </c>
      <c r="E51" s="1">
        <v>2.7199074074074235E-05</v>
      </c>
      <c r="F51" s="13">
        <v>0.001316898148148148</v>
      </c>
      <c r="G51" s="13">
        <f t="shared" si="0"/>
        <v>0.001316898148148148</v>
      </c>
      <c r="H51" s="1">
        <v>0.007844560185185185</v>
      </c>
      <c r="I51" s="1">
        <v>0.006527662037037037</v>
      </c>
      <c r="J51" s="13">
        <v>0.015233680555555554</v>
      </c>
      <c r="K51" s="13">
        <v>0.00738900462962963</v>
      </c>
      <c r="L51" s="16">
        <f t="shared" si="1"/>
        <v>0.015233680555555554</v>
      </c>
      <c r="M51" s="1">
        <v>0.02209699074074074</v>
      </c>
      <c r="N51" s="1">
        <v>0.0068631944444444435</v>
      </c>
      <c r="O51" s="13">
        <v>0.02888611111111111</v>
      </c>
      <c r="P51" s="13">
        <v>0.00678912037037037</v>
      </c>
      <c r="Q51" s="1">
        <v>0.035766319444444444</v>
      </c>
      <c r="R51" s="1">
        <v>0.006880092592592593</v>
      </c>
      <c r="S51" s="13">
        <v>0.04341296296296296</v>
      </c>
      <c r="T51" s="13">
        <v>0.007646527777777777</v>
      </c>
      <c r="U51" s="16">
        <f>S51-J51</f>
        <v>0.028179282407407406</v>
      </c>
      <c r="V51" s="13">
        <v>0.05069456018518518</v>
      </c>
      <c r="W51" s="13">
        <v>0.007281481481481482</v>
      </c>
      <c r="X51" s="1">
        <v>0.0009623842592592592</v>
      </c>
      <c r="Y51" s="10">
        <v>0.05168414351851852</v>
      </c>
      <c r="Z51" s="20">
        <v>0.05165694444444444</v>
      </c>
      <c r="AA51" s="16">
        <f t="shared" si="2"/>
        <v>0.00824386574074074</v>
      </c>
    </row>
    <row r="52" spans="1:27" ht="12.75">
      <c r="A52">
        <v>47</v>
      </c>
      <c r="B52">
        <v>103</v>
      </c>
      <c r="C52" t="s">
        <v>91</v>
      </c>
      <c r="D52" t="s">
        <v>92</v>
      </c>
      <c r="E52" s="1">
        <v>3.9004629629629285E-05</v>
      </c>
      <c r="F52" s="13">
        <v>0.0014159722222222223</v>
      </c>
      <c r="G52" s="13">
        <f t="shared" si="0"/>
        <v>0.0014159722222222223</v>
      </c>
      <c r="H52" s="1">
        <v>0.009048842592592593</v>
      </c>
      <c r="I52" s="1">
        <v>0.007632870370370371</v>
      </c>
      <c r="J52" s="13">
        <v>0.012695717592592594</v>
      </c>
      <c r="K52" s="13">
        <v>0.0036467592592592593</v>
      </c>
      <c r="L52" s="16">
        <f t="shared" si="1"/>
        <v>0.012695717592592594</v>
      </c>
      <c r="M52" s="1">
        <v>0.023352662037037036</v>
      </c>
      <c r="N52" s="1">
        <v>0.010656828703703705</v>
      </c>
      <c r="O52" s="13">
        <v>0.029981944444444446</v>
      </c>
      <c r="P52" s="13">
        <v>0.006629282407407407</v>
      </c>
      <c r="Q52" s="1">
        <v>0.036540625</v>
      </c>
      <c r="R52" s="1">
        <v>0.006558564814814815</v>
      </c>
      <c r="S52" s="13">
        <v>0.04329328703703703</v>
      </c>
      <c r="T52" s="13">
        <v>0.0067525462962962956</v>
      </c>
      <c r="U52" s="16">
        <f>S52-J52</f>
        <v>0.030597569444444438</v>
      </c>
      <c r="V52" s="13">
        <v>0.05075497685185185</v>
      </c>
      <c r="W52" s="13">
        <v>0.007461689814814816</v>
      </c>
      <c r="X52" s="1">
        <v>0.000921875</v>
      </c>
      <c r="Y52" s="10">
        <v>0.05171585648148148</v>
      </c>
      <c r="Z52" s="20">
        <v>0.051676851851851856</v>
      </c>
      <c r="AA52" s="16">
        <f t="shared" si="2"/>
        <v>0.008383564814814816</v>
      </c>
    </row>
    <row r="53" spans="1:27" ht="12.75">
      <c r="A53">
        <v>48</v>
      </c>
      <c r="B53">
        <v>14</v>
      </c>
      <c r="C53" t="s">
        <v>23</v>
      </c>
      <c r="D53" t="s">
        <v>24</v>
      </c>
      <c r="E53" s="1">
        <v>3.6805555555555767E-05</v>
      </c>
      <c r="F53" s="13">
        <v>0.0013430555555555555</v>
      </c>
      <c r="G53" s="13">
        <f t="shared" si="0"/>
        <v>0.0013430555555555555</v>
      </c>
      <c r="H53" s="1">
        <v>0.007940625</v>
      </c>
      <c r="I53" s="1">
        <v>0.006597569444444445</v>
      </c>
      <c r="J53" s="13">
        <v>0.015161689814814814</v>
      </c>
      <c r="K53" s="13">
        <v>0.007221064814814815</v>
      </c>
      <c r="L53" s="16">
        <f t="shared" si="1"/>
        <v>0.015161689814814814</v>
      </c>
      <c r="M53" s="1">
        <v>0.022061458333333336</v>
      </c>
      <c r="N53" s="1">
        <v>0.006899652777777778</v>
      </c>
      <c r="O53" s="13">
        <v>0.028859374999999996</v>
      </c>
      <c r="P53" s="13">
        <v>0.006797800925925926</v>
      </c>
      <c r="Q53" s="1">
        <v>0.03574641203703704</v>
      </c>
      <c r="R53" s="1">
        <v>0.006887037037037038</v>
      </c>
      <c r="S53" s="13">
        <v>0.043195601851851846</v>
      </c>
      <c r="T53" s="13">
        <v>0.007449189814814815</v>
      </c>
      <c r="U53" s="16">
        <f>S53-J53</f>
        <v>0.028033912037037034</v>
      </c>
      <c r="V53" s="13">
        <v>0.050843287037037034</v>
      </c>
      <c r="W53" s="13">
        <v>0.007647569444444444</v>
      </c>
      <c r="X53" s="1">
        <v>0.0009060185185185186</v>
      </c>
      <c r="Y53" s="10">
        <v>0.05178611111111111</v>
      </c>
      <c r="Z53" s="20">
        <v>0.05174930555555555</v>
      </c>
      <c r="AA53" s="16">
        <f t="shared" si="2"/>
        <v>0.008553587962962962</v>
      </c>
    </row>
    <row r="54" spans="1:27" ht="12.75">
      <c r="A54">
        <v>49</v>
      </c>
      <c r="B54">
        <v>62</v>
      </c>
      <c r="C54" t="s">
        <v>85</v>
      </c>
      <c r="D54" t="s">
        <v>86</v>
      </c>
      <c r="E54" s="1">
        <v>3.379629629629631E-05</v>
      </c>
      <c r="F54" s="13">
        <v>0.001680787037037037</v>
      </c>
      <c r="G54" s="13">
        <f t="shared" si="0"/>
        <v>0.001680787037037037</v>
      </c>
      <c r="H54" s="1">
        <v>0.009056828703703704</v>
      </c>
      <c r="I54" s="1">
        <v>0.007376041666666666</v>
      </c>
      <c r="J54" s="13">
        <v>0.017008217592592592</v>
      </c>
      <c r="K54" s="13">
        <v>0.007951273148148148</v>
      </c>
      <c r="L54" s="16">
        <f t="shared" si="1"/>
        <v>0.017008217592592592</v>
      </c>
      <c r="M54" s="1">
        <v>0.023412962962962965</v>
      </c>
      <c r="N54" s="1">
        <v>0.0064047453703703705</v>
      </c>
      <c r="O54" s="13">
        <v>0.029941203703703703</v>
      </c>
      <c r="P54" s="13">
        <v>0.006528124999999999</v>
      </c>
      <c r="Q54" s="1">
        <v>0.036498032407407406</v>
      </c>
      <c r="R54" s="1">
        <v>0.006556828703703704</v>
      </c>
      <c r="S54" s="13">
        <v>0.04359039351851852</v>
      </c>
      <c r="T54" s="13">
        <v>0.007092361111111111</v>
      </c>
      <c r="U54" s="16">
        <f>S54-J54</f>
        <v>0.026582175925925926</v>
      </c>
      <c r="V54" s="13">
        <v>0.05113865740740741</v>
      </c>
      <c r="W54" s="13">
        <v>0.0075481481481481484</v>
      </c>
      <c r="X54" s="1">
        <v>0.0009474537037037037</v>
      </c>
      <c r="Y54" s="10">
        <v>0.05212002314814815</v>
      </c>
      <c r="Z54" s="20">
        <v>0.05208611111111111</v>
      </c>
      <c r="AA54" s="16">
        <f t="shared" si="2"/>
        <v>0.008495601851851851</v>
      </c>
    </row>
    <row r="55" spans="1:27" ht="12.75">
      <c r="A55">
        <v>50</v>
      </c>
      <c r="B55">
        <v>39</v>
      </c>
      <c r="C55" t="s">
        <v>54</v>
      </c>
      <c r="D55" t="s">
        <v>55</v>
      </c>
      <c r="E55" s="1">
        <v>3.101851851851855E-05</v>
      </c>
      <c r="F55" s="13">
        <v>0.0013701388888888888</v>
      </c>
      <c r="G55" s="13">
        <f t="shared" si="0"/>
        <v>0.0013701388888888888</v>
      </c>
      <c r="H55" s="1">
        <v>0.0078035879629629636</v>
      </c>
      <c r="I55" s="1">
        <v>0.006433333333333333</v>
      </c>
      <c r="J55" s="13">
        <v>0.01472025462962963</v>
      </c>
      <c r="K55" s="13">
        <v>0.006916666666666667</v>
      </c>
      <c r="L55" s="16">
        <f t="shared" si="1"/>
        <v>0.01472025462962963</v>
      </c>
      <c r="M55" s="1">
        <v>0.022146180555555558</v>
      </c>
      <c r="N55" s="1">
        <v>0.007425810185185185</v>
      </c>
      <c r="O55" s="13">
        <v>0.029474652777777777</v>
      </c>
      <c r="P55" s="13">
        <v>0.007328472222222222</v>
      </c>
      <c r="Q55" s="1">
        <v>0.036763773148148146</v>
      </c>
      <c r="R55" s="1">
        <v>0.00728912037037037</v>
      </c>
      <c r="S55" s="13">
        <v>0.044731712962962966</v>
      </c>
      <c r="T55" s="13">
        <v>0.007967824074074073</v>
      </c>
      <c r="U55" s="16">
        <f>S55-J55</f>
        <v>0.030011458333333338</v>
      </c>
      <c r="V55" s="13">
        <v>0.05145416666666667</v>
      </c>
      <c r="W55" s="13">
        <v>0.006722337962962962</v>
      </c>
      <c r="X55" s="1">
        <v>0.0008339120370370371</v>
      </c>
      <c r="Y55" s="10">
        <v>0.05231921296296296</v>
      </c>
      <c r="Z55" s="20">
        <v>0.05228819444444444</v>
      </c>
      <c r="AA55" s="16">
        <f t="shared" si="2"/>
        <v>0.007556249999999999</v>
      </c>
    </row>
    <row r="56" spans="1:27" ht="12.75">
      <c r="A56">
        <v>51</v>
      </c>
      <c r="B56">
        <v>53</v>
      </c>
      <c r="C56" t="s">
        <v>75</v>
      </c>
      <c r="D56" t="s">
        <v>76</v>
      </c>
      <c r="E56" s="1">
        <v>3.263888888888869E-05</v>
      </c>
      <c r="F56" s="13">
        <v>0.0014181712962962965</v>
      </c>
      <c r="G56" s="13">
        <f t="shared" si="0"/>
        <v>0.0014181712962962965</v>
      </c>
      <c r="H56" s="1">
        <v>0.007817476851851851</v>
      </c>
      <c r="I56" s="1">
        <v>0.006399305555555555</v>
      </c>
      <c r="J56" s="13">
        <v>0.015161458333333334</v>
      </c>
      <c r="K56" s="13">
        <v>0.007343981481481482</v>
      </c>
      <c r="L56" s="16">
        <f t="shared" si="1"/>
        <v>0.015161458333333334</v>
      </c>
      <c r="M56" s="1">
        <v>0.02233761574074074</v>
      </c>
      <c r="N56" s="1">
        <v>0.007176041666666667</v>
      </c>
      <c r="O56" s="13">
        <v>0.02950196759259259</v>
      </c>
      <c r="P56" s="13">
        <v>0.0071643518518518514</v>
      </c>
      <c r="Q56" s="1">
        <v>0.03660625</v>
      </c>
      <c r="R56" s="1">
        <v>0.0071041666666666675</v>
      </c>
      <c r="S56" s="13">
        <v>0.0446212962962963</v>
      </c>
      <c r="T56" s="13">
        <v>0.008015046296296296</v>
      </c>
      <c r="U56" s="16">
        <f>S56-J56</f>
        <v>0.029459837962962962</v>
      </c>
      <c r="V56" s="13">
        <v>0.05146585648148148</v>
      </c>
      <c r="W56" s="13">
        <v>0.006844444444444445</v>
      </c>
      <c r="X56" s="1">
        <v>0.0008547453703703704</v>
      </c>
      <c r="Y56" s="10">
        <v>0.05235335648148148</v>
      </c>
      <c r="Z56" s="20">
        <v>0.052320601851851854</v>
      </c>
      <c r="AA56" s="16">
        <f t="shared" si="2"/>
        <v>0.007699189814814815</v>
      </c>
    </row>
    <row r="57" spans="1:27" ht="12.75">
      <c r="A57">
        <v>52</v>
      </c>
      <c r="B57">
        <v>58</v>
      </c>
      <c r="C57" t="s">
        <v>81</v>
      </c>
      <c r="E57" s="1">
        <v>3.34490740740742E-05</v>
      </c>
      <c r="F57" s="13">
        <v>0.0013599537037037037</v>
      </c>
      <c r="G57" s="13">
        <f t="shared" si="0"/>
        <v>0.0013599537037037037</v>
      </c>
      <c r="H57" s="1">
        <v>0.00794699074074074</v>
      </c>
      <c r="I57" s="1">
        <v>0.006587037037037037</v>
      </c>
      <c r="J57" s="13">
        <v>0.015433680555555556</v>
      </c>
      <c r="K57" s="13">
        <v>0.0074865740740740734</v>
      </c>
      <c r="L57" s="16">
        <f t="shared" si="1"/>
        <v>0.015433680555555556</v>
      </c>
      <c r="M57" s="1">
        <v>0.02273321759259259</v>
      </c>
      <c r="N57" s="1">
        <v>0.0072995370370370375</v>
      </c>
      <c r="O57" s="13">
        <v>0.029894212962962963</v>
      </c>
      <c r="P57" s="13">
        <v>0.007160879629629631</v>
      </c>
      <c r="Q57" s="1">
        <v>0.03703449074074074</v>
      </c>
      <c r="R57" s="1">
        <v>0.007140162037037038</v>
      </c>
      <c r="S57" s="13">
        <v>0.04493194444444445</v>
      </c>
      <c r="T57" s="13">
        <v>0.007897337962962962</v>
      </c>
      <c r="U57" s="16">
        <f>S57-J57</f>
        <v>0.02949826388888889</v>
      </c>
      <c r="V57" s="13">
        <v>0.05207199074074074</v>
      </c>
      <c r="W57" s="13">
        <v>0.007140046296296296</v>
      </c>
      <c r="X57" s="1">
        <v>0.0009197916666666667</v>
      </c>
      <c r="Y57" s="10">
        <v>0.05302523148148148</v>
      </c>
      <c r="Z57" s="20">
        <v>0.05299178240740741</v>
      </c>
      <c r="AA57" s="16">
        <f t="shared" si="2"/>
        <v>0.008059837962962963</v>
      </c>
    </row>
    <row r="58" spans="1:27" ht="12.75">
      <c r="A58">
        <v>53</v>
      </c>
      <c r="B58">
        <v>10</v>
      </c>
      <c r="C58" t="s">
        <v>18</v>
      </c>
      <c r="D58" t="s">
        <v>19</v>
      </c>
      <c r="E58" s="1">
        <v>4.224537037037044E-05</v>
      </c>
      <c r="F58" s="13">
        <v>0.001367361111111111</v>
      </c>
      <c r="G58" s="13">
        <f t="shared" si="0"/>
        <v>0.001367361111111111</v>
      </c>
      <c r="H58" s="1">
        <v>0.008072453703703703</v>
      </c>
      <c r="I58" s="1">
        <v>0.006704976851851852</v>
      </c>
      <c r="J58" s="13">
        <v>0.015487962962962962</v>
      </c>
      <c r="K58" s="13">
        <v>0.00741550925925926</v>
      </c>
      <c r="L58" s="16">
        <f t="shared" si="1"/>
        <v>0.015487962962962962</v>
      </c>
      <c r="M58" s="1">
        <v>0.0229125</v>
      </c>
      <c r="N58" s="1">
        <v>0.007424537037037036</v>
      </c>
      <c r="O58" s="13">
        <v>0.030220949074074074</v>
      </c>
      <c r="P58" s="13">
        <v>0.007308333333333334</v>
      </c>
      <c r="Q58" s="1">
        <v>0.0375244212962963</v>
      </c>
      <c r="R58" s="1">
        <v>0.007303356481481481</v>
      </c>
      <c r="S58" s="13">
        <v>0.04532731481481481</v>
      </c>
      <c r="T58" s="13">
        <v>0.007802777777777777</v>
      </c>
      <c r="U58" s="16">
        <f>S58-J58</f>
        <v>0.029839351851851853</v>
      </c>
      <c r="V58" s="13">
        <v>0.05264293981481482</v>
      </c>
      <c r="W58" s="13">
        <v>0.007315509259259259</v>
      </c>
      <c r="X58" s="1">
        <v>0.0009203703703703703</v>
      </c>
      <c r="Y58" s="10">
        <v>0.05360543981481481</v>
      </c>
      <c r="Z58" s="20">
        <v>0.05356331018518518</v>
      </c>
      <c r="AA58" s="16">
        <f t="shared" si="2"/>
        <v>0.00823587962962963</v>
      </c>
    </row>
    <row r="59" spans="1:27" ht="12.75">
      <c r="A59">
        <v>54</v>
      </c>
      <c r="B59">
        <v>49</v>
      </c>
      <c r="C59" t="s">
        <v>70</v>
      </c>
      <c r="D59" t="s">
        <v>68</v>
      </c>
      <c r="E59" s="1">
        <v>3.1597222222222356E-05</v>
      </c>
      <c r="F59" s="13">
        <v>0.0014203703703703702</v>
      </c>
      <c r="G59" s="13">
        <f t="shared" si="0"/>
        <v>0.0014203703703703702</v>
      </c>
      <c r="H59" s="1">
        <v>0.00841585648148148</v>
      </c>
      <c r="I59" s="1">
        <v>0.006995486111111111</v>
      </c>
      <c r="J59" s="13">
        <v>0.01615277777777778</v>
      </c>
      <c r="K59" s="13">
        <v>0.007736921296296296</v>
      </c>
      <c r="L59" s="16">
        <f t="shared" si="1"/>
        <v>0.01615277777777778</v>
      </c>
      <c r="M59" s="1">
        <v>0.023360185185185182</v>
      </c>
      <c r="N59" s="1">
        <v>0.007207407407407406</v>
      </c>
      <c r="O59" s="13">
        <v>0.030434490740740738</v>
      </c>
      <c r="P59" s="13">
        <v>0.007074305555555555</v>
      </c>
      <c r="Q59" s="1">
        <v>0.037679050925925925</v>
      </c>
      <c r="R59" s="1">
        <v>0.007244444444444445</v>
      </c>
      <c r="S59" s="13">
        <v>0.04551550925925926</v>
      </c>
      <c r="T59" s="13">
        <v>0.007836458333333332</v>
      </c>
      <c r="U59" s="16">
        <f>S59-J59</f>
        <v>0.029362731481481483</v>
      </c>
      <c r="V59" s="13">
        <v>0.052829861111111105</v>
      </c>
      <c r="W59" s="13">
        <v>0.007314236111111112</v>
      </c>
      <c r="X59" s="1">
        <v>0.0009646990740740741</v>
      </c>
      <c r="Y59" s="10">
        <v>0.053826157407407406</v>
      </c>
      <c r="Z59" s="20">
        <v>0.053794560185185185</v>
      </c>
      <c r="AA59" s="16">
        <f t="shared" si="2"/>
        <v>0.008278935185185186</v>
      </c>
    </row>
    <row r="60" spans="1:27" ht="12.75">
      <c r="A60">
        <v>55</v>
      </c>
      <c r="B60">
        <v>120</v>
      </c>
      <c r="C60" t="s">
        <v>122</v>
      </c>
      <c r="D60" t="s">
        <v>123</v>
      </c>
      <c r="E60" s="1">
        <v>6.921296296296276E-05</v>
      </c>
      <c r="F60" s="13">
        <v>0.001654976851851852</v>
      </c>
      <c r="G60" s="13">
        <f t="shared" si="0"/>
        <v>0.001654976851851852</v>
      </c>
      <c r="H60" s="1">
        <v>0.00933275462962963</v>
      </c>
      <c r="I60" s="1">
        <v>0.007677777777777777</v>
      </c>
      <c r="J60" s="13"/>
      <c r="K60" s="13"/>
      <c r="L60" s="16">
        <f t="shared" si="1"/>
        <v>0</v>
      </c>
      <c r="O60" s="13"/>
      <c r="P60" s="13"/>
      <c r="S60" s="13"/>
      <c r="T60" s="13"/>
      <c r="U60" s="16">
        <f>S60-J60</f>
        <v>0</v>
      </c>
      <c r="V60" s="13"/>
      <c r="W60" s="13"/>
      <c r="Y60" s="1">
        <f>Z60+E60</f>
        <v>0.05395138888888889</v>
      </c>
      <c r="Z60" s="20">
        <v>0.053882175925925924</v>
      </c>
      <c r="AA60" s="16"/>
    </row>
    <row r="61" spans="1:27" ht="12.75">
      <c r="A61">
        <v>56</v>
      </c>
      <c r="B61">
        <v>54</v>
      </c>
      <c r="C61" t="s">
        <v>77</v>
      </c>
      <c r="D61" t="s">
        <v>78</v>
      </c>
      <c r="E61" s="1">
        <v>4.305555555555573E-05</v>
      </c>
      <c r="F61" s="13">
        <v>0.001478125</v>
      </c>
      <c r="G61" s="13">
        <f t="shared" si="0"/>
        <v>0.001478125</v>
      </c>
      <c r="H61" s="1">
        <v>0.008201041666666667</v>
      </c>
      <c r="I61" s="1">
        <v>0.006722916666666666</v>
      </c>
      <c r="J61" s="13">
        <v>0.019264467592592593</v>
      </c>
      <c r="K61" s="13">
        <v>0.011063425925925926</v>
      </c>
      <c r="L61" s="16">
        <f t="shared" si="1"/>
        <v>0.019264467592592593</v>
      </c>
      <c r="M61" s="1">
        <v>0.02575671296296296</v>
      </c>
      <c r="N61" s="1">
        <v>0.006492129629629629</v>
      </c>
      <c r="O61" s="13">
        <v>0.03229375</v>
      </c>
      <c r="P61" s="13">
        <v>0.006536921296296297</v>
      </c>
      <c r="Q61" s="1">
        <v>0.03891990740740741</v>
      </c>
      <c r="R61" s="1">
        <v>0.006626157407407407</v>
      </c>
      <c r="S61" s="13">
        <v>0.04603587962962963</v>
      </c>
      <c r="T61" s="13">
        <v>0.007115856481481481</v>
      </c>
      <c r="U61" s="16">
        <f>S61-J61</f>
        <v>0.026771412037037035</v>
      </c>
      <c r="V61" s="13">
        <v>0.05313587962962963</v>
      </c>
      <c r="W61" s="13">
        <v>0.0070999999999999995</v>
      </c>
      <c r="X61" s="1">
        <v>0.0009585648148148149</v>
      </c>
      <c r="Y61" s="1">
        <v>0.05413761574074074</v>
      </c>
      <c r="Z61" s="20">
        <v>0.054094560185185186</v>
      </c>
      <c r="AA61" s="16">
        <f t="shared" si="2"/>
        <v>0.008058564814814814</v>
      </c>
    </row>
    <row r="62" spans="1:27" ht="12.75">
      <c r="A62">
        <v>57</v>
      </c>
      <c r="B62">
        <v>20</v>
      </c>
      <c r="C62" t="s">
        <v>31</v>
      </c>
      <c r="E62" s="1">
        <v>5.3356481481481484E-05</v>
      </c>
      <c r="F62" s="13">
        <v>0.0014978009259259259</v>
      </c>
      <c r="G62" s="13">
        <f t="shared" si="0"/>
        <v>0.0014978009259259259</v>
      </c>
      <c r="H62" s="1">
        <v>0.00868599537037037</v>
      </c>
      <c r="I62" s="1">
        <v>0.007188194444444444</v>
      </c>
      <c r="J62" s="13">
        <v>0.016441087962962963</v>
      </c>
      <c r="K62" s="13">
        <v>0.007754976851851852</v>
      </c>
      <c r="L62" s="16">
        <f t="shared" si="1"/>
        <v>0.016441087962962963</v>
      </c>
      <c r="M62" s="1">
        <v>0.02387800925925926</v>
      </c>
      <c r="N62" s="1">
        <v>0.007436805555555555</v>
      </c>
      <c r="O62" s="13">
        <v>0.031104050925925927</v>
      </c>
      <c r="P62" s="13">
        <v>0.007226041666666666</v>
      </c>
      <c r="Q62" s="1">
        <v>0.038306712962962966</v>
      </c>
      <c r="R62" s="1">
        <v>0.007202546296296296</v>
      </c>
      <c r="S62" s="13">
        <v>0.04608078703703703</v>
      </c>
      <c r="T62" s="13">
        <v>0.007774074074074075</v>
      </c>
      <c r="U62" s="16">
        <f>S62-J62</f>
        <v>0.02963969907407407</v>
      </c>
      <c r="V62" s="13">
        <v>0.053780208333333336</v>
      </c>
      <c r="W62" s="13">
        <v>0.007699421296296297</v>
      </c>
      <c r="X62" s="1">
        <v>0.0010023148148148148</v>
      </c>
      <c r="Y62" s="1">
        <v>0.05483587962962963</v>
      </c>
      <c r="Z62" s="20">
        <v>0.05478252314814815</v>
      </c>
      <c r="AA62" s="16">
        <f t="shared" si="2"/>
        <v>0.008701736111111111</v>
      </c>
    </row>
    <row r="63" spans="1:27" ht="12.75">
      <c r="A63">
        <v>58</v>
      </c>
      <c r="B63">
        <v>28</v>
      </c>
      <c r="C63" t="s">
        <v>41</v>
      </c>
      <c r="D63" t="s">
        <v>42</v>
      </c>
      <c r="E63" s="1">
        <v>2.9282407407407555E-05</v>
      </c>
      <c r="F63" s="13">
        <v>0.0013497685185185184</v>
      </c>
      <c r="G63" s="13">
        <f t="shared" si="0"/>
        <v>0.0013497685185185184</v>
      </c>
      <c r="H63" s="1">
        <v>0.008371874999999999</v>
      </c>
      <c r="I63" s="1">
        <v>0.007022106481481481</v>
      </c>
      <c r="J63" s="13">
        <v>0.016391666666666665</v>
      </c>
      <c r="K63" s="13">
        <v>0.008019791666666666</v>
      </c>
      <c r="L63" s="16">
        <f t="shared" si="1"/>
        <v>0.016391666666666665</v>
      </c>
      <c r="M63" s="1">
        <v>0.023811226851851854</v>
      </c>
      <c r="N63" s="1">
        <v>0.007419560185185185</v>
      </c>
      <c r="O63" s="13">
        <v>0.031064699074074078</v>
      </c>
      <c r="P63" s="13">
        <v>0.007253472222222223</v>
      </c>
      <c r="Q63" s="1">
        <v>0.03839039351851852</v>
      </c>
      <c r="R63" s="1">
        <v>0.007325694444444444</v>
      </c>
      <c r="S63" s="13">
        <v>0.04651666666666667</v>
      </c>
      <c r="T63" s="13">
        <v>0.008126157407407407</v>
      </c>
      <c r="U63" s="16">
        <f>S63-J63</f>
        <v>0.030125000000000006</v>
      </c>
      <c r="V63" s="13">
        <v>0.05416006944444444</v>
      </c>
      <c r="W63" s="13">
        <v>0.007643287037037038</v>
      </c>
      <c r="X63" s="1">
        <v>0.0008922453703703704</v>
      </c>
      <c r="Y63" s="1">
        <v>0.055081712962962964</v>
      </c>
      <c r="Z63" s="20">
        <v>0.05505243055555556</v>
      </c>
      <c r="AA63" s="16">
        <f t="shared" si="2"/>
        <v>0.008535532407407408</v>
      </c>
    </row>
    <row r="64" spans="1:27" ht="12.75">
      <c r="A64">
        <v>59</v>
      </c>
      <c r="B64">
        <v>37</v>
      </c>
      <c r="C64" t="s">
        <v>53</v>
      </c>
      <c r="E64" s="1">
        <v>3.0092592592592627E-05</v>
      </c>
      <c r="F64" s="13">
        <v>0.0013278935185185184</v>
      </c>
      <c r="G64" s="13">
        <f t="shared" si="0"/>
        <v>0.0013278935185185184</v>
      </c>
      <c r="H64" s="1">
        <v>0.008032754629629631</v>
      </c>
      <c r="I64" s="1">
        <v>0.0067047453703703705</v>
      </c>
      <c r="J64" s="13">
        <v>0.015171064814814816</v>
      </c>
      <c r="K64" s="13">
        <v>0.007138310185185185</v>
      </c>
      <c r="L64" s="16">
        <f t="shared" si="1"/>
        <v>0.015171064814814816</v>
      </c>
      <c r="M64" s="1">
        <v>0.022884027777777777</v>
      </c>
      <c r="N64" s="1">
        <v>0.007712962962962963</v>
      </c>
      <c r="O64" s="13">
        <v>0.030795949074074073</v>
      </c>
      <c r="P64" s="13">
        <v>0.007911921296296295</v>
      </c>
      <c r="Q64" s="1">
        <v>0.03882337962962963</v>
      </c>
      <c r="R64" s="1">
        <v>0.008027430555555555</v>
      </c>
      <c r="S64" s="13">
        <v>0.04691585648148148</v>
      </c>
      <c r="T64" s="13">
        <v>0.008092476851851852</v>
      </c>
      <c r="U64" s="16">
        <f>S64-J64</f>
        <v>0.03174479166666666</v>
      </c>
      <c r="V64" s="13">
        <v>0.05412754629629629</v>
      </c>
      <c r="W64" s="13">
        <v>0.007211574074074074</v>
      </c>
      <c r="X64" s="1">
        <v>0.0009353009259259259</v>
      </c>
      <c r="Y64" s="1">
        <v>0.05509282407407407</v>
      </c>
      <c r="Z64" s="20">
        <v>0.05506284722222222</v>
      </c>
      <c r="AA64" s="16">
        <f t="shared" si="2"/>
        <v>0.008146875</v>
      </c>
    </row>
    <row r="65" spans="1:27" ht="12.75">
      <c r="A65">
        <v>60</v>
      </c>
      <c r="B65">
        <v>31</v>
      </c>
      <c r="C65" t="s">
        <v>45</v>
      </c>
      <c r="D65" t="s">
        <v>39</v>
      </c>
      <c r="E65" s="1">
        <v>5.7754629629629605E-05</v>
      </c>
      <c r="F65" s="13">
        <v>0.001557291666666667</v>
      </c>
      <c r="G65" s="13">
        <f t="shared" si="0"/>
        <v>0.001557291666666667</v>
      </c>
      <c r="H65" s="1">
        <v>0.00881400462962963</v>
      </c>
      <c r="I65" s="1">
        <v>0.0072565972222222224</v>
      </c>
      <c r="J65" s="13">
        <v>0.016891898148148145</v>
      </c>
      <c r="K65" s="13">
        <v>0.008077777777777777</v>
      </c>
      <c r="L65" s="16">
        <f t="shared" si="1"/>
        <v>0.016891898148148145</v>
      </c>
      <c r="M65" s="1">
        <v>0.024097569444444442</v>
      </c>
      <c r="N65" s="1">
        <v>0.007205555555555555</v>
      </c>
      <c r="O65" s="13">
        <v>0.031264930555555556</v>
      </c>
      <c r="P65" s="13">
        <v>0.0071673611111111105</v>
      </c>
      <c r="Q65" s="1">
        <v>0.03843333333333333</v>
      </c>
      <c r="R65" s="1">
        <v>0.007168402777777778</v>
      </c>
      <c r="S65" s="13">
        <v>0.04627129629629629</v>
      </c>
      <c r="T65" s="13">
        <v>0.007837847222222223</v>
      </c>
      <c r="U65" s="16">
        <f>S65-J65</f>
        <v>0.029379398148148144</v>
      </c>
      <c r="V65" s="13">
        <v>0.05415578703703703</v>
      </c>
      <c r="W65" s="13">
        <v>0.007884375</v>
      </c>
      <c r="X65" s="1">
        <v>0.0010116898148148149</v>
      </c>
      <c r="Y65" s="1">
        <v>0.05522523148148148</v>
      </c>
      <c r="Z65" s="20">
        <v>0.05516747685185185</v>
      </c>
      <c r="AA65" s="16">
        <f t="shared" si="2"/>
        <v>0.008896064814814815</v>
      </c>
    </row>
    <row r="66" spans="1:27" ht="12.75">
      <c r="A66">
        <v>61</v>
      </c>
      <c r="B66">
        <v>5</v>
      </c>
      <c r="C66" t="s">
        <v>10</v>
      </c>
      <c r="E66" s="1">
        <v>5.439814814814825E-05</v>
      </c>
      <c r="F66" s="13">
        <v>0.001394675925925926</v>
      </c>
      <c r="G66" s="13">
        <f t="shared" si="0"/>
        <v>0.001394675925925926</v>
      </c>
      <c r="H66" s="1">
        <v>0.008404166666666667</v>
      </c>
      <c r="I66" s="1">
        <v>0.007009490740740741</v>
      </c>
      <c r="J66" s="13">
        <v>0.01654097222222222</v>
      </c>
      <c r="K66" s="13">
        <v>0.008136805555555555</v>
      </c>
      <c r="L66" s="16">
        <f t="shared" si="1"/>
        <v>0.01654097222222222</v>
      </c>
      <c r="M66" s="1">
        <v>0.023972106481481483</v>
      </c>
      <c r="N66" s="1">
        <v>0.007431018518518518</v>
      </c>
      <c r="O66" s="13">
        <v>0.031422685185185185</v>
      </c>
      <c r="P66" s="13">
        <v>0.007450578703703705</v>
      </c>
      <c r="Q66" s="1">
        <v>0.038906944444444445</v>
      </c>
      <c r="R66" s="1">
        <v>0.007484259259259259</v>
      </c>
      <c r="S66" s="13">
        <v>0.04709849537037037</v>
      </c>
      <c r="T66" s="13">
        <v>0.008191550925925925</v>
      </c>
      <c r="U66" s="16">
        <f>S66-J66</f>
        <v>0.03055752314814815</v>
      </c>
      <c r="V66" s="13">
        <v>0.054604629629629635</v>
      </c>
      <c r="W66" s="13">
        <v>0.0075060185185185195</v>
      </c>
      <c r="X66" s="1">
        <v>0.0009594907407407407</v>
      </c>
      <c r="Y66" s="1">
        <v>0.05561851851851852</v>
      </c>
      <c r="Z66" s="20">
        <v>0.05556412037037037</v>
      </c>
      <c r="AA66" s="16">
        <f t="shared" si="2"/>
        <v>0.00846550925925926</v>
      </c>
    </row>
    <row r="67" spans="1:27" ht="12.75">
      <c r="A67">
        <v>62</v>
      </c>
      <c r="B67">
        <v>46</v>
      </c>
      <c r="C67" t="s">
        <v>65</v>
      </c>
      <c r="D67" t="s">
        <v>66</v>
      </c>
      <c r="E67" s="1">
        <v>4.6064814814814536E-05</v>
      </c>
      <c r="F67" s="13">
        <v>0.0015388888888888891</v>
      </c>
      <c r="G67" s="13">
        <f t="shared" si="0"/>
        <v>0.0015388888888888891</v>
      </c>
      <c r="H67" s="1">
        <v>0.008745138888888889</v>
      </c>
      <c r="I67" s="1">
        <v>0.007206134259259259</v>
      </c>
      <c r="J67" s="13">
        <v>0.016771527777777778</v>
      </c>
      <c r="K67" s="13">
        <v>0.008026388888888888</v>
      </c>
      <c r="L67" s="16">
        <f t="shared" si="1"/>
        <v>0.016771527777777778</v>
      </c>
      <c r="M67" s="1">
        <v>0.02415625</v>
      </c>
      <c r="N67" s="1">
        <v>0.007384722222222222</v>
      </c>
      <c r="O67" s="13">
        <v>0.031734375</v>
      </c>
      <c r="P67" s="13">
        <v>0.007578009259259259</v>
      </c>
      <c r="Q67" s="1">
        <v>0.03923460648148148</v>
      </c>
      <c r="R67" s="1">
        <v>0.007500231481481482</v>
      </c>
      <c r="S67" s="13">
        <v>0.04748541666666667</v>
      </c>
      <c r="T67" s="13">
        <v>0.008250694444444444</v>
      </c>
      <c r="U67" s="16">
        <f>S67-J67</f>
        <v>0.03071388888888889</v>
      </c>
      <c r="V67" s="13">
        <v>0.05538298611111111</v>
      </c>
      <c r="W67" s="13">
        <v>0.007897569444444445</v>
      </c>
      <c r="X67" s="1">
        <v>0.0010703703703703702</v>
      </c>
      <c r="Y67" s="1">
        <v>0.056499537037037036</v>
      </c>
      <c r="Z67" s="20">
        <v>0.056453472222222224</v>
      </c>
      <c r="AA67" s="16">
        <f t="shared" si="2"/>
        <v>0.008967939814814816</v>
      </c>
    </row>
    <row r="68" spans="1:27" ht="12.75">
      <c r="A68">
        <v>63</v>
      </c>
      <c r="B68">
        <v>1</v>
      </c>
      <c r="C68" t="s">
        <v>5</v>
      </c>
      <c r="E68" s="1">
        <v>4.675925925925941E-05</v>
      </c>
      <c r="F68" s="13">
        <v>0.001373263888888889</v>
      </c>
      <c r="G68" s="13">
        <f t="shared" si="0"/>
        <v>0.001373263888888889</v>
      </c>
      <c r="H68" s="1">
        <v>0.00859525462962963</v>
      </c>
      <c r="I68" s="1">
        <v>0.007221875</v>
      </c>
      <c r="J68" s="13">
        <v>0.01760300925925926</v>
      </c>
      <c r="K68" s="13">
        <v>0.00900763888888889</v>
      </c>
      <c r="L68" s="16">
        <f t="shared" si="1"/>
        <v>0.01760300925925926</v>
      </c>
      <c r="M68" s="1">
        <v>0.024790277777777776</v>
      </c>
      <c r="N68" s="1">
        <v>0.007187152777777778</v>
      </c>
      <c r="O68" s="13">
        <v>0.03210474537037037</v>
      </c>
      <c r="P68" s="13">
        <v>0.007314467592592592</v>
      </c>
      <c r="Q68" s="1">
        <v>0.03951724537037037</v>
      </c>
      <c r="R68" s="1">
        <v>0.0074125</v>
      </c>
      <c r="S68" s="13">
        <v>0.04746168981481482</v>
      </c>
      <c r="T68" s="13">
        <v>0.007944328703703703</v>
      </c>
      <c r="U68" s="16">
        <f>S68-J68</f>
        <v>0.029858680555555562</v>
      </c>
      <c r="V68" s="13">
        <v>0.05593043981481482</v>
      </c>
      <c r="W68" s="13">
        <v>0.008468634259259259</v>
      </c>
      <c r="X68" s="1">
        <v>0.0009939814814814815</v>
      </c>
      <c r="Y68" s="1">
        <v>0.056971064814814815</v>
      </c>
      <c r="Z68" s="20">
        <v>0.056924421296296296</v>
      </c>
      <c r="AA68" s="16">
        <f t="shared" si="2"/>
        <v>0.00946261574074074</v>
      </c>
    </row>
    <row r="69" spans="1:27" ht="12.75">
      <c r="A69">
        <v>64</v>
      </c>
      <c r="B69">
        <v>56</v>
      </c>
      <c r="C69" t="s">
        <v>79</v>
      </c>
      <c r="D69" t="s">
        <v>80</v>
      </c>
      <c r="E69" s="1">
        <v>5.104166666666668E-05</v>
      </c>
      <c r="F69" s="13">
        <v>0.0016098379629629629</v>
      </c>
      <c r="G69" s="13">
        <f t="shared" si="0"/>
        <v>0.0016098379629629629</v>
      </c>
      <c r="H69" s="1">
        <v>0.009052199074074075</v>
      </c>
      <c r="I69" s="1">
        <v>0.007442361111111111</v>
      </c>
      <c r="J69" s="13">
        <v>0.017814814814814815</v>
      </c>
      <c r="K69" s="13">
        <v>0.008762500000000001</v>
      </c>
      <c r="L69" s="16">
        <f t="shared" si="1"/>
        <v>0.017814814814814815</v>
      </c>
      <c r="M69" s="1">
        <v>0.02488240740740741</v>
      </c>
      <c r="N69" s="1">
        <v>0.007067592592592593</v>
      </c>
      <c r="O69" s="13">
        <v>0.03198148148148148</v>
      </c>
      <c r="P69" s="13">
        <v>0.0070990740740740745</v>
      </c>
      <c r="Q69" s="1">
        <v>0.03915821759259259</v>
      </c>
      <c r="R69" s="1">
        <v>0.007176736111111112</v>
      </c>
      <c r="S69" s="13">
        <v>0.047644097222222216</v>
      </c>
      <c r="T69" s="13">
        <v>0.008485763888888888</v>
      </c>
      <c r="U69" s="16">
        <f>S69-J69</f>
        <v>0.0298292824074074</v>
      </c>
      <c r="V69" s="13">
        <v>0.056096412037037045</v>
      </c>
      <c r="W69" s="13">
        <v>0.008452199074074074</v>
      </c>
      <c r="X69" s="1">
        <v>0.001063425925925926</v>
      </c>
      <c r="Y69" s="1">
        <v>0.05721099537037037</v>
      </c>
      <c r="Z69" s="20">
        <v>0.0571599537037037</v>
      </c>
      <c r="AA69" s="16">
        <f t="shared" si="2"/>
        <v>0.009515625</v>
      </c>
    </row>
    <row r="70" spans="1:27" ht="12.75">
      <c r="A70">
        <v>65</v>
      </c>
      <c r="B70">
        <v>61</v>
      </c>
      <c r="C70" t="s">
        <v>84</v>
      </c>
      <c r="E70" s="1">
        <v>2.6273148148148314E-05</v>
      </c>
      <c r="F70" s="13">
        <v>0.001297685185185185</v>
      </c>
      <c r="G70" s="13">
        <f t="shared" si="0"/>
        <v>0.001297685185185185</v>
      </c>
      <c r="H70" s="1">
        <v>0.008090162037037036</v>
      </c>
      <c r="I70" s="1">
        <v>0.0067924768518518525</v>
      </c>
      <c r="J70" s="13">
        <v>0.015472337962962962</v>
      </c>
      <c r="K70" s="13">
        <v>0.007382060185185185</v>
      </c>
      <c r="L70" s="16">
        <f t="shared" si="1"/>
        <v>0.015472337962962962</v>
      </c>
      <c r="M70" s="1">
        <v>0.023466087962962966</v>
      </c>
      <c r="N70" s="1">
        <v>0.007993749999999999</v>
      </c>
      <c r="O70" s="13">
        <v>0.031524305555555555</v>
      </c>
      <c r="P70" s="13">
        <v>0.008058217592592594</v>
      </c>
      <c r="Q70" s="1">
        <v>0.039918865740740744</v>
      </c>
      <c r="R70" s="1">
        <v>0.008394444444444444</v>
      </c>
      <c r="S70" s="13">
        <v>0.048911689814814814</v>
      </c>
      <c r="T70" s="13">
        <v>0.008992824074074075</v>
      </c>
      <c r="U70" s="16">
        <f>S70-J70</f>
        <v>0.03343935185185185</v>
      </c>
      <c r="V70" s="13">
        <v>0.05730543981481481</v>
      </c>
      <c r="W70" s="13">
        <v>0.008393634259259259</v>
      </c>
      <c r="X70" s="1">
        <v>0.0010084490740740742</v>
      </c>
      <c r="Y70" s="1">
        <v>0.0583400462962963</v>
      </c>
      <c r="Z70" s="20">
        <v>0.05831388888888889</v>
      </c>
      <c r="AA70" s="16">
        <f t="shared" si="2"/>
        <v>0.009402083333333333</v>
      </c>
    </row>
    <row r="71" spans="1:27" ht="12.75">
      <c r="A71">
        <v>66</v>
      </c>
      <c r="B71">
        <v>124</v>
      </c>
      <c r="C71" t="s">
        <v>130</v>
      </c>
      <c r="D71" t="s">
        <v>131</v>
      </c>
      <c r="E71" s="1">
        <v>1.7824074074073966E-05</v>
      </c>
      <c r="F71" s="13">
        <v>0.0013270833333333335</v>
      </c>
      <c r="G71" s="13">
        <f aca="true" t="shared" si="3" ref="G71:G84">F71</f>
        <v>0.0013270833333333335</v>
      </c>
      <c r="H71" s="1">
        <v>0.00901863425925926</v>
      </c>
      <c r="I71" s="1">
        <v>0.007691435185185186</v>
      </c>
      <c r="J71" s="13">
        <v>0.017242824074074074</v>
      </c>
      <c r="K71" s="13">
        <v>0.008224074074074073</v>
      </c>
      <c r="L71" s="16">
        <f aca="true" t="shared" si="4" ref="L71:L84">J71</f>
        <v>0.017242824074074074</v>
      </c>
      <c r="M71" s="1">
        <v>0.02483877314814815</v>
      </c>
      <c r="N71" s="1">
        <v>0.007595949074074074</v>
      </c>
      <c r="O71" s="13">
        <v>0.03289884259259259</v>
      </c>
      <c r="P71" s="13">
        <v>0.008060069444444444</v>
      </c>
      <c r="Q71" s="1">
        <v>0.04114699074074074</v>
      </c>
      <c r="R71" s="1">
        <v>0.008248148148148149</v>
      </c>
      <c r="S71" s="13">
        <v>0.04968564814814815</v>
      </c>
      <c r="T71" s="13">
        <v>0.008538541666666667</v>
      </c>
      <c r="U71" s="16">
        <f>S71-J71</f>
        <v>0.032442824074074075</v>
      </c>
      <c r="V71" s="13">
        <v>0.057849189814814815</v>
      </c>
      <c r="W71" s="13">
        <v>0.008163425925925926</v>
      </c>
      <c r="X71" s="1">
        <v>0.001026736111111111</v>
      </c>
      <c r="Y71" s="1">
        <v>0.05889375</v>
      </c>
      <c r="Z71" s="20">
        <v>0.05887592592592592</v>
      </c>
      <c r="AA71" s="16">
        <f aca="true" t="shared" si="5" ref="AA71:AA84">X71+W71</f>
        <v>0.009190162037037038</v>
      </c>
    </row>
    <row r="72" spans="1:27" ht="12.75">
      <c r="A72">
        <v>67</v>
      </c>
      <c r="B72">
        <v>117</v>
      </c>
      <c r="C72" t="s">
        <v>116</v>
      </c>
      <c r="D72" t="s">
        <v>117</v>
      </c>
      <c r="E72" s="1">
        <v>6.192129629629646E-05</v>
      </c>
      <c r="F72" s="13">
        <v>0.0016672453703703704</v>
      </c>
      <c r="G72" s="13">
        <f t="shared" si="3"/>
        <v>0.0016672453703703704</v>
      </c>
      <c r="H72" s="1">
        <v>0.010208912037037037</v>
      </c>
      <c r="I72" s="1">
        <v>0.008541666666666668</v>
      </c>
      <c r="J72" s="13">
        <v>0.019402430555555555</v>
      </c>
      <c r="K72" s="13">
        <v>0.00919351851851852</v>
      </c>
      <c r="L72" s="16">
        <f t="shared" si="4"/>
        <v>0.019402430555555555</v>
      </c>
      <c r="M72" s="1">
        <v>0.026460648148148146</v>
      </c>
      <c r="N72" s="1">
        <v>0.007058101851851851</v>
      </c>
      <c r="O72" s="13">
        <v>0.034118171296296296</v>
      </c>
      <c r="P72" s="13">
        <v>0.007657407407407408</v>
      </c>
      <c r="Q72" s="1">
        <v>0.041720601851851856</v>
      </c>
      <c r="R72" s="1">
        <v>0.007602430555555556</v>
      </c>
      <c r="S72" s="13">
        <v>0.04962592592592593</v>
      </c>
      <c r="T72" s="13">
        <v>0.007905324074074073</v>
      </c>
      <c r="U72" s="16">
        <f>S72-J72</f>
        <v>0.030223495370370373</v>
      </c>
      <c r="V72" s="13">
        <v>0.057970949074074074</v>
      </c>
      <c r="W72" s="13">
        <v>0.008345023148148148</v>
      </c>
      <c r="X72" s="1">
        <v>0.0011398148148148149</v>
      </c>
      <c r="Y72" s="1">
        <v>0.059172800925925924</v>
      </c>
      <c r="Z72" s="20">
        <v>0.05911087962962963</v>
      </c>
      <c r="AA72" s="16">
        <f t="shared" si="5"/>
        <v>0.009484837962962962</v>
      </c>
    </row>
    <row r="73" spans="1:27" ht="12.75">
      <c r="A73">
        <v>68</v>
      </c>
      <c r="B73">
        <v>44</v>
      </c>
      <c r="C73" t="s">
        <v>63</v>
      </c>
      <c r="D73" t="s">
        <v>64</v>
      </c>
      <c r="E73" s="1">
        <v>3.738425925925914E-05</v>
      </c>
      <c r="F73" s="13">
        <v>0.001494675925925926</v>
      </c>
      <c r="G73" s="13">
        <f t="shared" si="3"/>
        <v>0.001494675925925926</v>
      </c>
      <c r="H73" s="1">
        <v>0.008438194444444444</v>
      </c>
      <c r="I73" s="1">
        <v>0.006943518518518519</v>
      </c>
      <c r="J73" s="13">
        <v>0.01648726851851852</v>
      </c>
      <c r="K73" s="13">
        <v>0.008049074074074075</v>
      </c>
      <c r="L73" s="16">
        <f t="shared" si="4"/>
        <v>0.01648726851851852</v>
      </c>
      <c r="M73" s="1">
        <v>0.024458217592592594</v>
      </c>
      <c r="N73" s="1">
        <v>0.007970833333333333</v>
      </c>
      <c r="O73" s="13">
        <v>0.03254293981481481</v>
      </c>
      <c r="P73" s="13">
        <v>0.008084722222222222</v>
      </c>
      <c r="Q73" s="1">
        <v>0.040868171296296295</v>
      </c>
      <c r="R73" s="1">
        <v>0.00832511574074074</v>
      </c>
      <c r="S73" s="13">
        <v>0.04982280092592593</v>
      </c>
      <c r="T73" s="13">
        <v>0.00895462962962963</v>
      </c>
      <c r="U73" s="16">
        <f>S73-J73</f>
        <v>0.03333553240740741</v>
      </c>
      <c r="V73" s="13">
        <v>0.05824131944444444</v>
      </c>
      <c r="W73" s="13">
        <v>0.008418402777777778</v>
      </c>
      <c r="X73" s="1">
        <v>0.0010611111111111112</v>
      </c>
      <c r="Y73" s="1">
        <v>0.05933981481481482</v>
      </c>
      <c r="Z73" s="20">
        <v>0.059302430555555556</v>
      </c>
      <c r="AA73" s="16">
        <f t="shared" si="5"/>
        <v>0.00947951388888889</v>
      </c>
    </row>
    <row r="74" spans="1:27" ht="12.75">
      <c r="A74">
        <v>69</v>
      </c>
      <c r="B74">
        <v>32</v>
      </c>
      <c r="C74" t="s">
        <v>46</v>
      </c>
      <c r="E74" s="1">
        <v>6.562499999999993E-05</v>
      </c>
      <c r="F74" s="13">
        <v>0.0016447916666666668</v>
      </c>
      <c r="G74" s="13">
        <f t="shared" si="3"/>
        <v>0.0016447916666666668</v>
      </c>
      <c r="H74" s="1">
        <v>0.009325000000000002</v>
      </c>
      <c r="I74" s="1">
        <v>0.0076800925925925925</v>
      </c>
      <c r="J74" s="13">
        <v>0.01776053240740741</v>
      </c>
      <c r="K74" s="13">
        <v>0.008435532407407407</v>
      </c>
      <c r="L74" s="16">
        <f t="shared" si="4"/>
        <v>0.01776053240740741</v>
      </c>
      <c r="M74" s="1">
        <v>0.02537326388888889</v>
      </c>
      <c r="N74" s="1">
        <v>0.007612731481481482</v>
      </c>
      <c r="O74" s="13">
        <v>0.03314513888888889</v>
      </c>
      <c r="P74" s="13">
        <v>0.007771875</v>
      </c>
      <c r="Q74" s="1">
        <v>0.04096018518518519</v>
      </c>
      <c r="R74" s="1">
        <v>0.007814930555555556</v>
      </c>
      <c r="S74" s="13">
        <v>0.04970196759259259</v>
      </c>
      <c r="T74" s="13">
        <v>0.008741782407407406</v>
      </c>
      <c r="U74" s="16">
        <f>S74-J74</f>
        <v>0.031941435185185184</v>
      </c>
      <c r="V74" s="13">
        <v>0.058338310185185184</v>
      </c>
      <c r="W74" s="13">
        <v>0.008636226851851852</v>
      </c>
      <c r="X74" s="1">
        <v>0.0011019675925925925</v>
      </c>
      <c r="Y74" s="1">
        <v>0.05950590277777778</v>
      </c>
      <c r="Z74" s="20">
        <v>0.05944027777777778</v>
      </c>
      <c r="AA74" s="16">
        <f t="shared" si="5"/>
        <v>0.009738194444444443</v>
      </c>
    </row>
    <row r="75" spans="1:27" ht="12.75">
      <c r="A75">
        <v>70</v>
      </c>
      <c r="B75">
        <v>16</v>
      </c>
      <c r="C75" t="s">
        <v>26</v>
      </c>
      <c r="D75" t="s">
        <v>27</v>
      </c>
      <c r="E75" s="1">
        <v>5.381944444444466E-05</v>
      </c>
      <c r="F75" s="13">
        <v>0.001653125</v>
      </c>
      <c r="G75" s="13">
        <f t="shared" si="3"/>
        <v>0.001653125</v>
      </c>
      <c r="H75" s="1">
        <v>0.00958761574074074</v>
      </c>
      <c r="I75" s="1">
        <v>0.00793449074074074</v>
      </c>
      <c r="J75" s="13">
        <v>0.018502314814814815</v>
      </c>
      <c r="K75" s="13">
        <v>0.008914699074074073</v>
      </c>
      <c r="L75" s="16">
        <f t="shared" si="4"/>
        <v>0.018502314814814815</v>
      </c>
      <c r="M75" s="1">
        <v>0.02615763888888889</v>
      </c>
      <c r="N75" s="1">
        <v>0.007655208333333333</v>
      </c>
      <c r="O75" s="13">
        <v>0.03388321759259259</v>
      </c>
      <c r="P75" s="13">
        <v>0.007725578703703703</v>
      </c>
      <c r="Q75" s="1">
        <v>0.0416462962962963</v>
      </c>
      <c r="R75" s="1">
        <v>0.007762962962962964</v>
      </c>
      <c r="S75" s="13">
        <v>0.05005775462962963</v>
      </c>
      <c r="T75" s="13">
        <v>0.008411458333333333</v>
      </c>
      <c r="U75" s="16">
        <f>S75-J75</f>
        <v>0.03155543981481482</v>
      </c>
      <c r="V75" s="13">
        <v>0.05874456018518518</v>
      </c>
      <c r="W75" s="13">
        <v>0.008686805555555555</v>
      </c>
      <c r="X75" s="1">
        <v>0.0011270833333333335</v>
      </c>
      <c r="Y75" s="1">
        <v>0.059925462962962965</v>
      </c>
      <c r="Z75" s="20">
        <v>0.059871643518518515</v>
      </c>
      <c r="AA75" s="16">
        <f t="shared" si="5"/>
        <v>0.00981388888888889</v>
      </c>
    </row>
    <row r="76" spans="1:27" ht="12.75">
      <c r="A76">
        <v>71</v>
      </c>
      <c r="B76">
        <v>30</v>
      </c>
      <c r="C76" t="s">
        <v>43</v>
      </c>
      <c r="D76" t="s">
        <v>44</v>
      </c>
      <c r="E76" s="1">
        <v>4.895833333333358E-05</v>
      </c>
      <c r="F76" s="13">
        <v>0.001534375</v>
      </c>
      <c r="G76" s="13">
        <f t="shared" si="3"/>
        <v>0.001534375</v>
      </c>
      <c r="H76" s="1">
        <v>0.008901273148148148</v>
      </c>
      <c r="I76" s="1">
        <v>0.007366782407407408</v>
      </c>
      <c r="J76" s="13">
        <v>0.017508912037037038</v>
      </c>
      <c r="K76" s="13">
        <v>0.008607523148148147</v>
      </c>
      <c r="L76" s="16">
        <f t="shared" si="4"/>
        <v>0.017508912037037038</v>
      </c>
      <c r="M76" s="1">
        <v>0.025156365740740743</v>
      </c>
      <c r="N76" s="1">
        <v>0.007647453703703704</v>
      </c>
      <c r="O76" s="13">
        <v>0.03315393518518519</v>
      </c>
      <c r="P76" s="13">
        <v>0.007997453703703705</v>
      </c>
      <c r="Q76" s="1">
        <v>0.04111018518518519</v>
      </c>
      <c r="R76" s="1">
        <v>0.00795613425925926</v>
      </c>
      <c r="S76" s="13">
        <v>0.04969421296296297</v>
      </c>
      <c r="T76" s="13">
        <v>0.008584027777777779</v>
      </c>
      <c r="U76" s="16">
        <f>S76-J76</f>
        <v>0.03218530092592593</v>
      </c>
      <c r="V76" s="13">
        <v>0.05883634259259259</v>
      </c>
      <c r="W76" s="13">
        <v>0.009142013888888889</v>
      </c>
      <c r="X76" s="1">
        <v>0.0011784722222222222</v>
      </c>
      <c r="Y76" s="1">
        <v>0.06006377314814815</v>
      </c>
      <c r="Z76" s="20">
        <v>0.06001481481481482</v>
      </c>
      <c r="AA76" s="16">
        <f t="shared" si="5"/>
        <v>0.01032048611111111</v>
      </c>
    </row>
    <row r="77" spans="1:27" ht="12.75">
      <c r="A77">
        <v>72</v>
      </c>
      <c r="B77">
        <v>51</v>
      </c>
      <c r="C77" t="s">
        <v>72</v>
      </c>
      <c r="E77" s="1">
        <v>6.0879629629629695E-05</v>
      </c>
      <c r="F77" s="13">
        <v>0.0016451388888888887</v>
      </c>
      <c r="G77" s="13">
        <f t="shared" si="3"/>
        <v>0.0016451388888888887</v>
      </c>
      <c r="H77" s="1">
        <v>0.00929363425925926</v>
      </c>
      <c r="I77" s="1">
        <v>0.00764837962962963</v>
      </c>
      <c r="J77" s="13">
        <v>0.017926157407407408</v>
      </c>
      <c r="K77" s="13">
        <v>0.008632523148148148</v>
      </c>
      <c r="L77" s="16">
        <f t="shared" si="4"/>
        <v>0.017926157407407408</v>
      </c>
      <c r="M77" s="1">
        <v>0.025862037037037034</v>
      </c>
      <c r="N77" s="1">
        <v>0.00793576388888889</v>
      </c>
      <c r="O77" s="13">
        <v>0.033698379629629634</v>
      </c>
      <c r="P77" s="13">
        <v>0.007836226851851853</v>
      </c>
      <c r="Q77" s="1">
        <v>0.041977430555555556</v>
      </c>
      <c r="R77" s="1">
        <v>0.008279050925925926</v>
      </c>
      <c r="S77" s="13">
        <v>0.05105081018518518</v>
      </c>
      <c r="T77" s="13">
        <v>0.00907326388888889</v>
      </c>
      <c r="U77" s="16">
        <f>S77-J77</f>
        <v>0.03312465277777778</v>
      </c>
      <c r="V77" s="13">
        <v>0.05942233796296296</v>
      </c>
      <c r="W77" s="13">
        <v>0.008371527777777778</v>
      </c>
      <c r="X77" s="1">
        <v>0.0010079861111111112</v>
      </c>
      <c r="Y77" s="1">
        <v>0.0604912037037037</v>
      </c>
      <c r="Z77" s="20">
        <v>0.06043032407407408</v>
      </c>
      <c r="AA77" s="16">
        <f t="shared" si="5"/>
        <v>0.009379513888888889</v>
      </c>
    </row>
    <row r="78" spans="1:27" ht="12.75">
      <c r="A78">
        <v>73</v>
      </c>
      <c r="B78">
        <v>52</v>
      </c>
      <c r="C78" t="s">
        <v>73</v>
      </c>
      <c r="D78" t="s">
        <v>74</v>
      </c>
      <c r="E78" s="1">
        <v>4.398148148148165E-05</v>
      </c>
      <c r="F78" s="13">
        <v>0.0016295138888888887</v>
      </c>
      <c r="G78" s="13">
        <f t="shared" si="3"/>
        <v>0.0016295138888888887</v>
      </c>
      <c r="H78" s="1">
        <v>0.009418865740740742</v>
      </c>
      <c r="I78" s="1">
        <v>0.007789351851851852</v>
      </c>
      <c r="J78" s="13">
        <v>0.018040972222222222</v>
      </c>
      <c r="K78" s="13">
        <v>0.008622106481481482</v>
      </c>
      <c r="L78" s="16">
        <f t="shared" si="4"/>
        <v>0.018040972222222222</v>
      </c>
      <c r="M78" s="1">
        <v>0.026196180555555556</v>
      </c>
      <c r="N78" s="1">
        <v>0.008155092592592594</v>
      </c>
      <c r="O78" s="13">
        <v>0.034422337962962964</v>
      </c>
      <c r="P78" s="13">
        <v>0.008226041666666666</v>
      </c>
      <c r="Q78" s="1">
        <v>0.04267337962962963</v>
      </c>
      <c r="R78" s="1">
        <v>0.008251041666666667</v>
      </c>
      <c r="S78" s="13">
        <v>0.05163912037037036</v>
      </c>
      <c r="T78" s="13">
        <v>0.008965740740740741</v>
      </c>
      <c r="U78" s="16">
        <f>S78-J78</f>
        <v>0.03359814814814814</v>
      </c>
      <c r="V78" s="13">
        <v>0.060096527777777776</v>
      </c>
      <c r="W78" s="13">
        <v>0.008457407407407408</v>
      </c>
      <c r="X78" s="1">
        <v>0.0010662037037037038</v>
      </c>
      <c r="Y78" s="1">
        <v>0.061206828703703704</v>
      </c>
      <c r="Z78" s="20">
        <v>0.061162731481481485</v>
      </c>
      <c r="AA78" s="16">
        <f t="shared" si="5"/>
        <v>0.009523611111111111</v>
      </c>
    </row>
    <row r="79" spans="1:27" ht="12.75">
      <c r="A79">
        <v>74</v>
      </c>
      <c r="B79">
        <v>50</v>
      </c>
      <c r="C79" t="s">
        <v>71</v>
      </c>
      <c r="D79" t="s">
        <v>68</v>
      </c>
      <c r="E79" s="1">
        <v>4.976851851851865E-05</v>
      </c>
      <c r="F79" s="13">
        <v>0.0015618055555555556</v>
      </c>
      <c r="G79" s="13">
        <f t="shared" si="3"/>
        <v>0.0015618055555555556</v>
      </c>
      <c r="H79" s="1">
        <v>0.009048726851851851</v>
      </c>
      <c r="I79" s="1">
        <v>0.007486805555555556</v>
      </c>
      <c r="J79" s="13">
        <v>0.01765613425925926</v>
      </c>
      <c r="K79" s="13">
        <v>0.008607291666666668</v>
      </c>
      <c r="L79" s="16">
        <f t="shared" si="4"/>
        <v>0.01765613425925926</v>
      </c>
      <c r="M79" s="1">
        <v>0.025614004629629625</v>
      </c>
      <c r="N79" s="1">
        <v>0.00795787037037037</v>
      </c>
      <c r="O79" s="13">
        <v>0.033819560185185185</v>
      </c>
      <c r="P79" s="13">
        <v>0.008205555555555556</v>
      </c>
      <c r="Q79" s="1">
        <v>0.04183495370370371</v>
      </c>
      <c r="R79" s="1">
        <v>0.008015277777777777</v>
      </c>
      <c r="S79" s="13">
        <v>0.051352314814814816</v>
      </c>
      <c r="T79" s="13">
        <v>0.00951724537037037</v>
      </c>
      <c r="U79" s="16">
        <f>S79-J79</f>
        <v>0.03369618055555555</v>
      </c>
      <c r="V79" s="13">
        <v>0.06036805555555556</v>
      </c>
      <c r="W79" s="13">
        <v>0.00901574074074074</v>
      </c>
      <c r="X79" s="1">
        <v>0.0010394675925925925</v>
      </c>
      <c r="Y79" s="1">
        <v>0.061457291666666664</v>
      </c>
      <c r="Z79" s="20">
        <v>0.06140752314814815</v>
      </c>
      <c r="AA79" s="16">
        <f t="shared" si="5"/>
        <v>0.010055208333333333</v>
      </c>
    </row>
    <row r="80" spans="1:27" ht="12.75">
      <c r="A80">
        <v>75</v>
      </c>
      <c r="B80">
        <v>47</v>
      </c>
      <c r="C80" t="s">
        <v>67</v>
      </c>
      <c r="D80" t="s">
        <v>68</v>
      </c>
      <c r="E80" s="1">
        <v>4.4560185185185024E-05</v>
      </c>
      <c r="F80" s="13">
        <v>0.0015239583333333335</v>
      </c>
      <c r="G80" s="13">
        <f t="shared" si="3"/>
        <v>0.0015239583333333335</v>
      </c>
      <c r="H80" s="1">
        <v>0.008848611111111111</v>
      </c>
      <c r="I80" s="1">
        <v>0.0073245370370370365</v>
      </c>
      <c r="J80" s="13">
        <v>0.017106712962962962</v>
      </c>
      <c r="K80" s="13">
        <v>0.008257986111111112</v>
      </c>
      <c r="L80" s="16">
        <f t="shared" si="4"/>
        <v>0.017106712962962962</v>
      </c>
      <c r="M80" s="1">
        <v>0.02581851851851852</v>
      </c>
      <c r="N80" s="1">
        <v>0.008711805555555556</v>
      </c>
      <c r="O80" s="13">
        <v>0.034605439814814815</v>
      </c>
      <c r="P80" s="13">
        <v>0.008786921296296298</v>
      </c>
      <c r="Q80" s="1">
        <v>0.04344108796296297</v>
      </c>
      <c r="R80" s="1">
        <v>0.008835648148148148</v>
      </c>
      <c r="S80" s="13">
        <v>0.05247361111111112</v>
      </c>
      <c r="T80" s="13">
        <v>0.009032523148148149</v>
      </c>
      <c r="U80" s="16">
        <f>S80-J80</f>
        <v>0.035366898148148154</v>
      </c>
      <c r="V80" s="13">
        <v>0.060523379629629635</v>
      </c>
      <c r="W80" s="13">
        <v>0.008049652777777779</v>
      </c>
      <c r="X80" s="1">
        <v>0.0010513888888888888</v>
      </c>
      <c r="Y80" s="1">
        <v>0.06161932870370371</v>
      </c>
      <c r="Z80" s="20">
        <v>0.061574768518518515</v>
      </c>
      <c r="AA80" s="16">
        <f t="shared" si="5"/>
        <v>0.009101041666666667</v>
      </c>
    </row>
    <row r="81" spans="1:27" ht="12.75">
      <c r="A81">
        <v>76</v>
      </c>
      <c r="B81">
        <v>128</v>
      </c>
      <c r="C81" t="s">
        <v>137</v>
      </c>
      <c r="D81" t="s">
        <v>138</v>
      </c>
      <c r="E81" s="1">
        <v>6.574074074074056E-05</v>
      </c>
      <c r="F81" s="13">
        <v>0.0018351851851851854</v>
      </c>
      <c r="G81" s="13">
        <f t="shared" si="3"/>
        <v>0.0018351851851851854</v>
      </c>
      <c r="H81" s="1">
        <v>0.011994212962962963</v>
      </c>
      <c r="I81" s="1">
        <v>0.010158912037037037</v>
      </c>
      <c r="J81" s="13">
        <v>0.023070949074074074</v>
      </c>
      <c r="K81" s="13">
        <v>0.01107662037037037</v>
      </c>
      <c r="L81" s="16">
        <f t="shared" si="4"/>
        <v>0.023070949074074074</v>
      </c>
      <c r="M81" s="1">
        <v>0.029366782407407407</v>
      </c>
      <c r="N81" s="1">
        <v>0.006295833333333334</v>
      </c>
      <c r="O81" s="13">
        <v>0.03602662037037037</v>
      </c>
      <c r="P81" s="13">
        <v>0.006659837962962964</v>
      </c>
      <c r="Q81" s="1">
        <v>0.04276111111111111</v>
      </c>
      <c r="R81" s="1">
        <v>0.006734490740740741</v>
      </c>
      <c r="S81" s="13">
        <v>0.04975370370370371</v>
      </c>
      <c r="T81" s="13">
        <v>0.006992476851851851</v>
      </c>
      <c r="U81" s="16">
        <f>S81-J81</f>
        <v>0.026682754629629636</v>
      </c>
      <c r="V81" s="13"/>
      <c r="W81" s="13"/>
      <c r="Y81" s="1">
        <f>Z81+E81</f>
        <v>0.06240011574074074</v>
      </c>
      <c r="Z81" s="20">
        <v>0.062334375</v>
      </c>
      <c r="AA81" s="16"/>
    </row>
    <row r="82" spans="1:27" ht="12.75">
      <c r="A82">
        <v>77</v>
      </c>
      <c r="B82">
        <v>43</v>
      </c>
      <c r="C82" t="s">
        <v>62</v>
      </c>
      <c r="D82" t="s">
        <v>39</v>
      </c>
      <c r="E82" s="1">
        <v>5.7291666666666645E-05</v>
      </c>
      <c r="F82" s="13">
        <v>0.0016520833333333333</v>
      </c>
      <c r="G82" s="13">
        <f t="shared" si="3"/>
        <v>0.0016520833333333333</v>
      </c>
      <c r="H82" s="1">
        <v>0.010193055555555556</v>
      </c>
      <c r="I82" s="1">
        <v>0.008540856481481481</v>
      </c>
      <c r="J82" s="13">
        <v>0.020158796296296296</v>
      </c>
      <c r="K82" s="13">
        <v>0.009965740740740742</v>
      </c>
      <c r="L82" s="16">
        <f t="shared" si="4"/>
        <v>0.020158796296296296</v>
      </c>
      <c r="M82" s="1">
        <v>0.027599884259259258</v>
      </c>
      <c r="N82" s="1">
        <v>0.007440972222222223</v>
      </c>
      <c r="O82" s="13">
        <v>0.03505462962962963</v>
      </c>
      <c r="P82" s="13">
        <v>0.007454745370370369</v>
      </c>
      <c r="Q82" s="1">
        <v>0.04271168981481482</v>
      </c>
      <c r="R82" s="1">
        <v>0.0076569444444444445</v>
      </c>
      <c r="S82" s="13">
        <v>0.05147881944444444</v>
      </c>
      <c r="T82" s="13">
        <v>0.008767013888888888</v>
      </c>
      <c r="U82" s="16">
        <f>S82-J82</f>
        <v>0.03132002314814815</v>
      </c>
      <c r="V82" s="13">
        <v>0.06158680555555555</v>
      </c>
      <c r="W82" s="13">
        <v>0.010107986111111111</v>
      </c>
      <c r="X82" s="1">
        <v>0.0012957175925925925</v>
      </c>
      <c r="Y82" s="1">
        <v>0.06293981481481481</v>
      </c>
      <c r="Z82" s="20">
        <v>0.06288252314814814</v>
      </c>
      <c r="AA82" s="16">
        <f t="shared" si="5"/>
        <v>0.011403703703703704</v>
      </c>
    </row>
    <row r="83" spans="1:27" ht="12.75">
      <c r="A83">
        <v>78</v>
      </c>
      <c r="B83">
        <v>41</v>
      </c>
      <c r="C83" t="s">
        <v>58</v>
      </c>
      <c r="D83" t="s">
        <v>59</v>
      </c>
      <c r="E83" s="1">
        <v>4.918981481481506E-05</v>
      </c>
      <c r="F83" s="13">
        <v>0.0014564814814814813</v>
      </c>
      <c r="G83" s="13">
        <f t="shared" si="3"/>
        <v>0.0014564814814814813</v>
      </c>
      <c r="H83" s="1">
        <v>0.009240509259259259</v>
      </c>
      <c r="I83" s="1">
        <v>0.007783912037037037</v>
      </c>
      <c r="J83" s="13">
        <v>0.017562037037037036</v>
      </c>
      <c r="K83" s="13">
        <v>0.008321527777777778</v>
      </c>
      <c r="L83" s="16">
        <f t="shared" si="4"/>
        <v>0.017562037037037036</v>
      </c>
      <c r="M83" s="1">
        <v>0.02671655092592593</v>
      </c>
      <c r="N83" s="1">
        <v>0.009154513888888887</v>
      </c>
      <c r="O83" s="13">
        <v>0.035993518518518515</v>
      </c>
      <c r="P83" s="13">
        <v>0.009276851851851852</v>
      </c>
      <c r="Q83" s="1">
        <v>0.04552800925925926</v>
      </c>
      <c r="R83" s="1">
        <v>0.009534375</v>
      </c>
      <c r="S83" s="13">
        <v>0.05540983796296297</v>
      </c>
      <c r="T83" s="13">
        <v>0.009881828703703703</v>
      </c>
      <c r="U83" s="16">
        <f>S83-J83</f>
        <v>0.037847800925925934</v>
      </c>
      <c r="V83" s="13">
        <v>0.06369884259259259</v>
      </c>
      <c r="W83" s="13">
        <v>0.008288888888888889</v>
      </c>
      <c r="X83" s="1">
        <v>0.0010907407407407409</v>
      </c>
      <c r="Y83" s="1">
        <v>0.06483877314814813</v>
      </c>
      <c r="Z83" s="20">
        <v>0.06478958333333333</v>
      </c>
      <c r="AA83" s="16">
        <f t="shared" si="5"/>
        <v>0.00937962962962963</v>
      </c>
    </row>
    <row r="84" spans="1:27" ht="12.75">
      <c r="A84">
        <v>79</v>
      </c>
      <c r="B84">
        <v>118</v>
      </c>
      <c r="C84" t="s">
        <v>118</v>
      </c>
      <c r="D84" t="s">
        <v>119</v>
      </c>
      <c r="E84" s="1">
        <v>8.773148148148117E-05</v>
      </c>
      <c r="F84" s="1">
        <v>0.00166875</v>
      </c>
      <c r="G84" s="1">
        <f t="shared" si="3"/>
        <v>0.00166875</v>
      </c>
      <c r="H84" s="1">
        <v>0.010990624999999999</v>
      </c>
      <c r="I84" s="1">
        <v>0.009321875</v>
      </c>
      <c r="J84" s="13">
        <v>0.020651851851851852</v>
      </c>
      <c r="K84" s="13">
        <v>0.009661111111111112</v>
      </c>
      <c r="L84" s="16">
        <f t="shared" si="4"/>
        <v>0.020651851851851852</v>
      </c>
      <c r="M84" s="1">
        <v>0.03535636574074074</v>
      </c>
      <c r="N84" s="1">
        <v>0.014704513888888888</v>
      </c>
      <c r="O84" s="13">
        <v>0.046322222222222216</v>
      </c>
      <c r="P84" s="13">
        <v>0.010965740740740741</v>
      </c>
      <c r="Q84" s="1">
        <v>0.05731030092592593</v>
      </c>
      <c r="R84" s="1">
        <v>0.010988078703703705</v>
      </c>
      <c r="S84" s="13">
        <v>0.06707430555555556</v>
      </c>
      <c r="T84" s="13">
        <v>0.00976388888888889</v>
      </c>
      <c r="U84" s="16">
        <f>S84-J84</f>
        <v>0.04642245370370371</v>
      </c>
      <c r="V84" s="13"/>
      <c r="W84" s="13"/>
      <c r="Y84" s="1">
        <f>Z84+E84</f>
        <v>0.06782291666666668</v>
      </c>
      <c r="Z84" s="20">
        <v>0.06773518518518519</v>
      </c>
      <c r="AA84" s="16"/>
    </row>
  </sheetData>
  <mergeCells count="10">
    <mergeCell ref="V4:W4"/>
    <mergeCell ref="C1:D1"/>
    <mergeCell ref="C2:D2"/>
    <mergeCell ref="M4:N4"/>
    <mergeCell ref="O4:P4"/>
    <mergeCell ref="Q4:R4"/>
    <mergeCell ref="S4:T4"/>
    <mergeCell ref="F4:G4"/>
    <mergeCell ref="H4:I4"/>
    <mergeCell ref="J4:K4"/>
  </mergeCells>
  <printOptions/>
  <pageMargins left="0.29" right="0.19" top="0.63" bottom="0.67" header="0.4921259845" footer="0.4921259845"/>
  <pageSetup fitToHeight="0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">
      <selection activeCell="D10" sqref="D10"/>
    </sheetView>
  </sheetViews>
  <sheetFormatPr defaultColWidth="11.421875" defaultRowHeight="12.75"/>
  <cols>
    <col min="1" max="1" width="3.00390625" style="0" bestFit="1" customWidth="1"/>
    <col min="2" max="2" width="4.7109375" style="0" bestFit="1" customWidth="1"/>
    <col min="3" max="3" width="23.421875" style="0" bestFit="1" customWidth="1"/>
    <col min="4" max="4" width="36.28125" style="0" bestFit="1" customWidth="1"/>
    <col min="5" max="5" width="9.00390625" style="0" bestFit="1" customWidth="1"/>
    <col min="6" max="6" width="13.28125" style="21" customWidth="1"/>
    <col min="7" max="7" width="12.57421875" style="21" bestFit="1" customWidth="1"/>
    <col min="8" max="8" width="11.421875" style="21" customWidth="1"/>
    <col min="9" max="9" width="12.57421875" style="21" bestFit="1" customWidth="1"/>
    <col min="10" max="10" width="11.421875" style="21" customWidth="1"/>
    <col min="11" max="11" width="20.7109375" style="0" bestFit="1" customWidth="1"/>
    <col min="12" max="12" width="12.57421875" style="21" bestFit="1" customWidth="1"/>
    <col min="13" max="13" width="11.421875" style="21" customWidth="1"/>
    <col min="14" max="15" width="16.8515625" style="21" bestFit="1" customWidth="1"/>
    <col min="16" max="16" width="12.8515625" style="21" bestFit="1" customWidth="1"/>
  </cols>
  <sheetData>
    <row r="1" spans="3:5" ht="18.75">
      <c r="C1" s="11" t="s">
        <v>156</v>
      </c>
      <c r="D1" s="12"/>
      <c r="E1" s="33">
        <v>39605</v>
      </c>
    </row>
    <row r="2" spans="3:4" ht="12.75">
      <c r="C2" s="12" t="s">
        <v>186</v>
      </c>
      <c r="D2" s="12"/>
    </row>
    <row r="5" spans="1:16" ht="12.75">
      <c r="A5" s="4"/>
      <c r="B5" s="4"/>
      <c r="C5" s="4"/>
      <c r="D5" s="4"/>
      <c r="E5" s="4"/>
      <c r="F5" s="22"/>
      <c r="G5" s="28" t="s">
        <v>139</v>
      </c>
      <c r="H5" s="29"/>
      <c r="I5" s="30" t="s">
        <v>183</v>
      </c>
      <c r="J5" s="31"/>
      <c r="K5" s="14" t="s">
        <v>184</v>
      </c>
      <c r="L5" s="30" t="s">
        <v>185</v>
      </c>
      <c r="M5" s="31"/>
      <c r="N5" s="8" t="s">
        <v>152</v>
      </c>
      <c r="O5" s="18" t="s">
        <v>152</v>
      </c>
      <c r="P5" s="25" t="s">
        <v>139</v>
      </c>
    </row>
    <row r="6" spans="1:16" s="4" customFormat="1" ht="12.75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22" t="s">
        <v>142</v>
      </c>
      <c r="G6" s="23" t="s">
        <v>140</v>
      </c>
      <c r="H6" s="24" t="s">
        <v>141</v>
      </c>
      <c r="I6" s="22" t="s">
        <v>140</v>
      </c>
      <c r="J6" s="4" t="s">
        <v>141</v>
      </c>
      <c r="K6" s="15" t="s">
        <v>140</v>
      </c>
      <c r="L6" s="22" t="s">
        <v>140</v>
      </c>
      <c r="M6" s="27" t="s">
        <v>141</v>
      </c>
      <c r="N6" s="9" t="s">
        <v>153</v>
      </c>
      <c r="O6" s="19" t="s">
        <v>154</v>
      </c>
      <c r="P6" s="26" t="s">
        <v>141</v>
      </c>
    </row>
    <row r="7" spans="1:16" ht="12.75">
      <c r="A7" s="4">
        <v>2</v>
      </c>
      <c r="B7" s="4">
        <v>82</v>
      </c>
      <c r="C7" s="34" t="s">
        <v>159</v>
      </c>
      <c r="D7" s="34" t="s">
        <v>78</v>
      </c>
      <c r="E7" s="4" t="s">
        <v>158</v>
      </c>
      <c r="F7" s="22">
        <v>2.546296296296281E-05</v>
      </c>
      <c r="G7" s="23">
        <v>0.0012291666666666668</v>
      </c>
      <c r="H7" s="23">
        <f>G7</f>
        <v>0.0012291666666666668</v>
      </c>
      <c r="I7" s="22">
        <v>0.002810185185185185</v>
      </c>
      <c r="J7" s="22">
        <v>0.0015810185185185187</v>
      </c>
      <c r="K7" s="27">
        <f>I7</f>
        <v>0.002810185185185185</v>
      </c>
      <c r="L7" s="22">
        <v>0.008761574074074074</v>
      </c>
      <c r="M7" s="27">
        <v>0.005950231481481481</v>
      </c>
      <c r="N7" s="22">
        <v>0.010305555555555556</v>
      </c>
      <c r="O7" s="32">
        <v>0.010280092592592592</v>
      </c>
      <c r="P7" s="27">
        <v>0.0015185185185185182</v>
      </c>
    </row>
    <row r="8" spans="1:16" ht="12.75">
      <c r="A8" s="4">
        <v>4</v>
      </c>
      <c r="B8" s="4">
        <v>84</v>
      </c>
      <c r="C8" s="34" t="s">
        <v>162</v>
      </c>
      <c r="D8" s="34" t="s">
        <v>7</v>
      </c>
      <c r="E8" s="4" t="s">
        <v>158</v>
      </c>
      <c r="F8" s="22">
        <v>3.356481481481483E-05</v>
      </c>
      <c r="G8" s="23">
        <v>0.0012708333333333335</v>
      </c>
      <c r="H8" s="23">
        <f aca="true" t="shared" si="0" ref="H8:H21">G8</f>
        <v>0.0012708333333333335</v>
      </c>
      <c r="I8" s="22">
        <v>0.002907407407407407</v>
      </c>
      <c r="J8" s="22">
        <v>0.001636574074074074</v>
      </c>
      <c r="K8" s="27">
        <f>I8</f>
        <v>0.002907407407407407</v>
      </c>
      <c r="L8" s="22">
        <v>0.00876851851851852</v>
      </c>
      <c r="M8" s="27">
        <v>0.005861111111111111</v>
      </c>
      <c r="N8" s="22">
        <v>0.010427083333333335</v>
      </c>
      <c r="O8" s="32">
        <v>0.010393518518518519</v>
      </c>
      <c r="P8" s="27">
        <v>0.001625</v>
      </c>
    </row>
    <row r="9" spans="1:16" ht="12.75">
      <c r="A9" s="4">
        <v>13</v>
      </c>
      <c r="B9" s="4">
        <v>136</v>
      </c>
      <c r="C9" s="34" t="s">
        <v>177</v>
      </c>
      <c r="D9" s="34" t="s">
        <v>178</v>
      </c>
      <c r="E9" s="4" t="s">
        <v>170</v>
      </c>
      <c r="F9" s="22">
        <v>3.0092592592592627E-05</v>
      </c>
      <c r="G9" s="23">
        <v>0.0013784722222222221</v>
      </c>
      <c r="H9" s="23">
        <f t="shared" si="0"/>
        <v>0.0013784722222222221</v>
      </c>
      <c r="I9" s="22">
        <v>0.003034722222222222</v>
      </c>
      <c r="J9" s="22">
        <v>0.0016562499999999997</v>
      </c>
      <c r="K9" s="27">
        <f>I9</f>
        <v>0.003034722222222222</v>
      </c>
      <c r="L9" s="22">
        <v>0.009480324074074075</v>
      </c>
      <c r="M9" s="27">
        <v>0.006445601851851852</v>
      </c>
      <c r="N9" s="22">
        <v>0.010931712962962963</v>
      </c>
      <c r="O9" s="32">
        <v>0.010901620370370372</v>
      </c>
      <c r="P9" s="27">
        <v>0.0014212962962962964</v>
      </c>
    </row>
    <row r="10" spans="1:16" ht="12.75">
      <c r="A10" s="4">
        <v>15</v>
      </c>
      <c r="B10" s="4">
        <v>138</v>
      </c>
      <c r="C10" s="34" t="s">
        <v>181</v>
      </c>
      <c r="D10" s="34" t="s">
        <v>182</v>
      </c>
      <c r="E10" s="4" t="s">
        <v>170</v>
      </c>
      <c r="F10" s="22">
        <v>3.0092592592592627E-05</v>
      </c>
      <c r="G10" s="23">
        <v>0.0014224537037037038</v>
      </c>
      <c r="H10" s="23">
        <f t="shared" si="0"/>
        <v>0.0014224537037037038</v>
      </c>
      <c r="I10" s="22">
        <v>0.0030624999999999997</v>
      </c>
      <c r="J10" s="22">
        <v>0.0016412037037037037</v>
      </c>
      <c r="K10" s="27">
        <f>I10</f>
        <v>0.0030624999999999997</v>
      </c>
      <c r="L10" s="22">
        <v>0.009480324074074075</v>
      </c>
      <c r="M10" s="27">
        <v>0.006416666666666667</v>
      </c>
      <c r="N10" s="22">
        <v>0.011040509259259259</v>
      </c>
      <c r="O10" s="32">
        <v>0.011010416666666667</v>
      </c>
      <c r="P10" s="27">
        <v>0.0015300925925925924</v>
      </c>
    </row>
    <row r="11" spans="1:16" ht="12.75">
      <c r="A11" s="4">
        <v>9</v>
      </c>
      <c r="B11" s="4">
        <v>131</v>
      </c>
      <c r="C11" s="34" t="s">
        <v>168</v>
      </c>
      <c r="D11" s="34" t="s">
        <v>169</v>
      </c>
      <c r="E11" s="4" t="s">
        <v>170</v>
      </c>
      <c r="F11" s="22">
        <v>2.8935185185185227E-05</v>
      </c>
      <c r="G11" s="23">
        <v>0.001369212962962963</v>
      </c>
      <c r="H11" s="23">
        <f t="shared" si="0"/>
        <v>0.001369212962962963</v>
      </c>
      <c r="I11" s="22">
        <v>0.003043981481481482</v>
      </c>
      <c r="J11" s="22">
        <v>0.0016747685185185184</v>
      </c>
      <c r="K11" s="27">
        <f>I11</f>
        <v>0.003043981481481482</v>
      </c>
      <c r="L11" s="22">
        <v>0.009710648148148147</v>
      </c>
      <c r="M11" s="27">
        <v>0.006666666666666667</v>
      </c>
      <c r="N11" s="22">
        <v>0.011173611111111112</v>
      </c>
      <c r="O11" s="32">
        <v>0.011144675925925926</v>
      </c>
      <c r="P11" s="27">
        <v>0.0014340277777777778</v>
      </c>
    </row>
    <row r="12" spans="1:16" ht="12.75">
      <c r="A12" s="4">
        <v>14</v>
      </c>
      <c r="B12" s="4">
        <v>137</v>
      </c>
      <c r="C12" s="34" t="s">
        <v>179</v>
      </c>
      <c r="D12" s="34" t="s">
        <v>180</v>
      </c>
      <c r="E12" s="4" t="s">
        <v>170</v>
      </c>
      <c r="F12" s="22">
        <v>3.125000000000003E-05</v>
      </c>
      <c r="G12" s="23">
        <v>0.0014699074074074074</v>
      </c>
      <c r="H12" s="23">
        <f t="shared" si="0"/>
        <v>0.0014699074074074074</v>
      </c>
      <c r="I12" s="22">
        <v>0.003310185185185185</v>
      </c>
      <c r="J12" s="22">
        <v>0.0018391203703703703</v>
      </c>
      <c r="K12" s="27">
        <f>I12</f>
        <v>0.003310185185185185</v>
      </c>
      <c r="L12" s="22">
        <v>0.009954861111111112</v>
      </c>
      <c r="M12" s="27">
        <v>0.0066458333333333335</v>
      </c>
      <c r="N12" s="22">
        <v>0.011623842592592594</v>
      </c>
      <c r="O12" s="32">
        <v>0.011592592592592594</v>
      </c>
      <c r="P12" s="27">
        <v>0.001636574074074074</v>
      </c>
    </row>
    <row r="13" spans="1:16" ht="12.75">
      <c r="A13" s="4">
        <v>1</v>
      </c>
      <c r="B13" s="4">
        <v>81</v>
      </c>
      <c r="C13" s="34" t="s">
        <v>157</v>
      </c>
      <c r="D13" s="34" t="s">
        <v>7</v>
      </c>
      <c r="E13" s="4" t="s">
        <v>158</v>
      </c>
      <c r="F13" s="22">
        <v>3.472222222222223E-05</v>
      </c>
      <c r="G13" s="23">
        <v>0.00159375</v>
      </c>
      <c r="H13" s="23">
        <f t="shared" si="0"/>
        <v>0.00159375</v>
      </c>
      <c r="I13" s="22">
        <v>0.0036840277777777774</v>
      </c>
      <c r="J13" s="22">
        <v>0.0020902777777777777</v>
      </c>
      <c r="K13" s="27">
        <f>I13</f>
        <v>0.0036840277777777774</v>
      </c>
      <c r="L13" s="22">
        <v>0.011002314814814814</v>
      </c>
      <c r="M13" s="27">
        <v>0.007318287037037037</v>
      </c>
      <c r="N13" s="22">
        <v>0.012834490740740738</v>
      </c>
      <c r="O13" s="32">
        <v>0.012799768518518518</v>
      </c>
      <c r="P13" s="27">
        <v>0.0017974537037037037</v>
      </c>
    </row>
    <row r="14" spans="1:16" ht="12.75">
      <c r="A14" s="4">
        <v>3</v>
      </c>
      <c r="B14" s="4">
        <v>83</v>
      </c>
      <c r="C14" s="34" t="s">
        <v>160</v>
      </c>
      <c r="D14" s="34" t="s">
        <v>161</v>
      </c>
      <c r="E14" s="4" t="s">
        <v>158</v>
      </c>
      <c r="F14" s="22">
        <v>3.935185185185205E-05</v>
      </c>
      <c r="G14" s="23">
        <v>0.0016562499999999997</v>
      </c>
      <c r="H14" s="23">
        <f t="shared" si="0"/>
        <v>0.0016562499999999997</v>
      </c>
      <c r="I14" s="22">
        <v>0.0036875</v>
      </c>
      <c r="J14" s="22">
        <v>0.00203125</v>
      </c>
      <c r="K14" s="27">
        <f>I14</f>
        <v>0.0036875</v>
      </c>
      <c r="L14" s="22">
        <v>0.011537037037037038</v>
      </c>
      <c r="M14" s="27">
        <v>0.007849537037037037</v>
      </c>
      <c r="N14" s="22">
        <v>0.013533564814814816</v>
      </c>
      <c r="O14" s="32">
        <v>0.013494212962962963</v>
      </c>
      <c r="P14" s="27">
        <v>0.001957175925925926</v>
      </c>
    </row>
    <row r="15" spans="1:16" ht="12.75">
      <c r="A15" s="4">
        <v>10</v>
      </c>
      <c r="B15" s="4">
        <v>132</v>
      </c>
      <c r="C15" s="34" t="s">
        <v>171</v>
      </c>
      <c r="D15" s="34" t="s">
        <v>172</v>
      </c>
      <c r="E15" s="4" t="s">
        <v>170</v>
      </c>
      <c r="F15" s="22">
        <v>4.166666666666663E-05</v>
      </c>
      <c r="G15" s="23">
        <v>0.0016770833333333334</v>
      </c>
      <c r="H15" s="23">
        <f t="shared" si="0"/>
        <v>0.0016770833333333334</v>
      </c>
      <c r="I15" s="22">
        <v>0.004012731481481482</v>
      </c>
      <c r="J15" s="22">
        <v>0.002335648148148148</v>
      </c>
      <c r="K15" s="27">
        <f>I15</f>
        <v>0.004012731481481482</v>
      </c>
      <c r="L15" s="22">
        <v>0.011828703703703704</v>
      </c>
      <c r="M15" s="27">
        <v>0.007815972222222222</v>
      </c>
      <c r="N15" s="22">
        <v>0.013560185185185187</v>
      </c>
      <c r="O15" s="32">
        <v>0.013519675925925926</v>
      </c>
      <c r="P15" s="27">
        <v>0.001689814814814815</v>
      </c>
    </row>
    <row r="16" spans="1:16" ht="12.75">
      <c r="A16" s="4">
        <v>11</v>
      </c>
      <c r="B16" s="4">
        <v>134</v>
      </c>
      <c r="C16" s="34" t="s">
        <v>173</v>
      </c>
      <c r="D16" s="34" t="s">
        <v>174</v>
      </c>
      <c r="E16" s="4" t="s">
        <v>170</v>
      </c>
      <c r="F16" s="22">
        <v>4.2824074074073815E-05</v>
      </c>
      <c r="G16" s="23">
        <v>0.0016631944444444446</v>
      </c>
      <c r="H16" s="23">
        <f t="shared" si="0"/>
        <v>0.0016631944444444446</v>
      </c>
      <c r="I16" s="22">
        <v>0.0036400462962962957</v>
      </c>
      <c r="J16" s="22">
        <v>0.0019756944444444444</v>
      </c>
      <c r="K16" s="27">
        <f>I16</f>
        <v>0.0036400462962962957</v>
      </c>
      <c r="L16" s="22">
        <v>0.011824074074074075</v>
      </c>
      <c r="M16" s="27">
        <v>0.008184027777777778</v>
      </c>
      <c r="N16" s="22">
        <v>0.013697916666666669</v>
      </c>
      <c r="O16" s="32">
        <v>0.013655092592592594</v>
      </c>
      <c r="P16" s="27">
        <v>0.0018321759259259257</v>
      </c>
    </row>
    <row r="17" spans="1:16" ht="12.75">
      <c r="A17" s="4">
        <v>12</v>
      </c>
      <c r="B17" s="4">
        <v>135</v>
      </c>
      <c r="C17" s="34" t="s">
        <v>175</v>
      </c>
      <c r="D17" s="34" t="s">
        <v>176</v>
      </c>
      <c r="E17" s="4" t="s">
        <v>170</v>
      </c>
      <c r="F17" s="22">
        <v>3.125000000000003E-05</v>
      </c>
      <c r="G17" s="23">
        <v>0.0015844907407407407</v>
      </c>
      <c r="H17" s="23">
        <f t="shared" si="0"/>
        <v>0.0015844907407407407</v>
      </c>
      <c r="I17" s="22">
        <v>0.0034328703703703704</v>
      </c>
      <c r="J17" s="22">
        <v>0.0018483796296296295</v>
      </c>
      <c r="K17" s="27">
        <f>I17</f>
        <v>0.0034328703703703704</v>
      </c>
      <c r="L17" s="22">
        <v>0.012538194444444444</v>
      </c>
      <c r="M17" s="27">
        <v>0.009105324074074073</v>
      </c>
      <c r="N17" s="22">
        <v>0.01418402777777778</v>
      </c>
      <c r="O17" s="32">
        <v>0.01415162037037037</v>
      </c>
      <c r="P17" s="27">
        <v>0.0016122685185185187</v>
      </c>
    </row>
    <row r="18" spans="1:16" ht="12.75">
      <c r="A18" s="4">
        <v>7</v>
      </c>
      <c r="B18" s="4">
        <v>87</v>
      </c>
      <c r="C18" s="34" t="s">
        <v>166</v>
      </c>
      <c r="D18" s="34"/>
      <c r="E18" s="4" t="s">
        <v>164</v>
      </c>
      <c r="F18" s="22">
        <v>4.6296296296296016E-05</v>
      </c>
      <c r="G18" s="23">
        <v>0.0016770833333333334</v>
      </c>
      <c r="H18" s="23">
        <f t="shared" si="0"/>
        <v>0.0016770833333333334</v>
      </c>
      <c r="I18" s="22">
        <v>0.00434837962962963</v>
      </c>
      <c r="J18" s="22">
        <v>0.002670138888888889</v>
      </c>
      <c r="K18" s="27">
        <f>I18</f>
        <v>0.00434837962962963</v>
      </c>
      <c r="L18" s="22">
        <v>0.012744212962962962</v>
      </c>
      <c r="M18" s="27">
        <v>0.008396990740740741</v>
      </c>
      <c r="N18" s="22">
        <v>0.014972222222222222</v>
      </c>
      <c r="O18" s="32">
        <v>0.014927083333333334</v>
      </c>
      <c r="P18" s="27">
        <v>0.0021828703703703706</v>
      </c>
    </row>
    <row r="19" spans="1:16" ht="12.75">
      <c r="A19" s="4">
        <v>6</v>
      </c>
      <c r="B19" s="4">
        <v>86</v>
      </c>
      <c r="C19" s="34" t="s">
        <v>165</v>
      </c>
      <c r="D19" s="34"/>
      <c r="E19" s="4" t="s">
        <v>164</v>
      </c>
      <c r="F19" s="22">
        <v>4.513888888888905E-05</v>
      </c>
      <c r="G19" s="23">
        <v>0.001675925925925926</v>
      </c>
      <c r="H19" s="23">
        <f t="shared" si="0"/>
        <v>0.001675925925925926</v>
      </c>
      <c r="I19" s="22">
        <v>0.00438425925925926</v>
      </c>
      <c r="J19" s="22">
        <v>0.0027083333333333334</v>
      </c>
      <c r="K19" s="27">
        <f>I19</f>
        <v>0.00438425925925926</v>
      </c>
      <c r="L19" s="22">
        <v>0.013291666666666667</v>
      </c>
      <c r="M19" s="27">
        <v>0.008907407407407407</v>
      </c>
      <c r="N19" s="22">
        <v>0.015590277777777778</v>
      </c>
      <c r="O19" s="32">
        <v>0.015545138888888891</v>
      </c>
      <c r="P19" s="27">
        <v>0.0022534722222222222</v>
      </c>
    </row>
    <row r="20" spans="1:16" ht="12.75">
      <c r="A20" s="4">
        <v>8</v>
      </c>
      <c r="B20" s="4">
        <v>88</v>
      </c>
      <c r="C20" s="34" t="s">
        <v>167</v>
      </c>
      <c r="D20" s="34"/>
      <c r="E20" s="4" t="s">
        <v>158</v>
      </c>
      <c r="F20" s="22">
        <v>3.587962962962963E-05</v>
      </c>
      <c r="G20" s="23">
        <v>0.0016782407407407406</v>
      </c>
      <c r="H20" s="23">
        <f t="shared" si="0"/>
        <v>0.0016782407407407406</v>
      </c>
      <c r="I20" s="22">
        <v>0.004203703703703703</v>
      </c>
      <c r="J20" s="22">
        <v>0.0025243055555555552</v>
      </c>
      <c r="K20" s="27">
        <f>I20</f>
        <v>0.004203703703703703</v>
      </c>
      <c r="L20" s="22">
        <v>0.01367361111111111</v>
      </c>
      <c r="M20" s="27">
        <v>0.009469907407407408</v>
      </c>
      <c r="N20" s="22">
        <v>0.015709490740740743</v>
      </c>
      <c r="O20" s="32">
        <v>0.01567476851851852</v>
      </c>
      <c r="P20" s="27">
        <v>0.0020011574074074077</v>
      </c>
    </row>
    <row r="21" spans="1:16" ht="12.75">
      <c r="A21" s="4">
        <v>5</v>
      </c>
      <c r="B21" s="4">
        <v>85</v>
      </c>
      <c r="C21" s="34" t="s">
        <v>163</v>
      </c>
      <c r="D21" s="34"/>
      <c r="E21" s="4" t="s">
        <v>164</v>
      </c>
      <c r="F21" s="22">
        <v>4.3981481481481E-05</v>
      </c>
      <c r="G21" s="23">
        <v>0.0016793981481481484</v>
      </c>
      <c r="H21" s="23">
        <f t="shared" si="0"/>
        <v>0.0016793981481481484</v>
      </c>
      <c r="I21" s="22">
        <v>0.004427083333333333</v>
      </c>
      <c r="J21" s="22">
        <v>0.002747685185185185</v>
      </c>
      <c r="K21" s="27">
        <f>I21</f>
        <v>0.004427083333333333</v>
      </c>
      <c r="L21" s="22">
        <v>0.01329513888888889</v>
      </c>
      <c r="M21" s="27">
        <v>0.008869212962962962</v>
      </c>
      <c r="N21" s="22">
        <v>0.01598958333333333</v>
      </c>
      <c r="O21" s="32">
        <v>0.015945601851851853</v>
      </c>
      <c r="P21" s="27">
        <v>0.0026504629629629625</v>
      </c>
    </row>
  </sheetData>
  <mergeCells count="5">
    <mergeCell ref="I5:J5"/>
    <mergeCell ref="L5:M5"/>
    <mergeCell ref="C1:D1"/>
    <mergeCell ref="C2:D2"/>
    <mergeCell ref="G5:H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Lindinger</dc:creator>
  <cp:keywords/>
  <dc:description/>
  <cp:lastModifiedBy>Markus Lindinger</cp:lastModifiedBy>
  <cp:lastPrinted>2008-06-07T18:48:23Z</cp:lastPrinted>
  <dcterms:created xsi:type="dcterms:W3CDTF">2008-06-07T08:32:57Z</dcterms:created>
  <dcterms:modified xsi:type="dcterms:W3CDTF">2008-06-07T18:49:52Z</dcterms:modified>
  <cp:category/>
  <cp:version/>
  <cp:contentType/>
  <cp:contentStatus/>
</cp:coreProperties>
</file>